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3.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4.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defaultThemeVersion="202300"/>
  <mc:AlternateContent xmlns:mc="http://schemas.openxmlformats.org/markup-compatibility/2006">
    <mc:Choice Requires="x15">
      <x15ac:absPath xmlns:x15ac="http://schemas.microsoft.com/office/spreadsheetml/2010/11/ac" url="https://vocusau.sharepoint.com/sites/PC-ESG/Shared Documents/General/ESG Reporting/ESG Report/FY25/"/>
    </mc:Choice>
  </mc:AlternateContent>
  <xr:revisionPtr revIDLastSave="1796" documentId="8_{EF10B76E-4DCC-43EB-A20F-A0D19BDBE0CD}" xr6:coauthVersionLast="47" xr6:coauthVersionMax="47" xr10:uidLastSave="{2CD2CFEB-506D-472B-A605-BEE192452B6A}"/>
  <bookViews>
    <workbookView xWindow="19090" yWindow="1250" windowWidth="22780" windowHeight="14540" activeTab="3" xr2:uid="{9DC7FF65-1B8E-4BDC-8D10-CD00EC51A6BB}"/>
  </bookViews>
  <sheets>
    <sheet name="2025 Data Pack" sheetId="5" r:id="rId1"/>
    <sheet name="Environment" sheetId="2" r:id="rId2"/>
    <sheet name="Social" sheetId="8" r:id="rId3"/>
    <sheet name="Governance" sheetId="7" r:id="rId4"/>
  </sheets>
  <externalReferences>
    <externalReference r:id="rId5"/>
  </externalReferences>
  <definedNames>
    <definedName name="_Toc199184399" localSheetId="1">Environment!#REF!</definedName>
    <definedName name="_Toc199184399" localSheetId="3">Governance!#REF!</definedName>
    <definedName name="_Toc199184399" localSheetId="2">Social!#REF!</definedName>
    <definedName name="_Toc199184400" localSheetId="1">Environment!$B$5</definedName>
    <definedName name="_Toc199184400" localSheetId="3">Governance!$B$5</definedName>
    <definedName name="_Toc199184400" localSheetId="2">Social!$B$5</definedName>
    <definedName name="_Toc199184413" localSheetId="1">Environment!$B$70</definedName>
    <definedName name="_Toc199184413" localSheetId="3">Governance!#REF!</definedName>
    <definedName name="_Toc199184413" localSheetId="2">Social!#REF!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2" l="1"/>
  <c r="C62" i="2"/>
  <c r="C61" i="2"/>
  <c r="C60" i="2"/>
  <c r="C59" i="2"/>
  <c r="C58" i="2"/>
  <c r="C57" i="2"/>
  <c r="C55" i="2"/>
  <c r="C54" i="2"/>
  <c r="C53" i="2"/>
  <c r="C52" i="2"/>
  <c r="C51" i="2"/>
  <c r="C50" i="2"/>
  <c r="C49" i="2"/>
  <c r="C64" i="2" l="1"/>
</calcChain>
</file>

<file path=xl/sharedStrings.xml><?xml version="1.0" encoding="utf-8"?>
<sst xmlns="http://schemas.openxmlformats.org/spreadsheetml/2006/main" count="385" uniqueCount="217">
  <si>
    <t>FY22</t>
  </si>
  <si>
    <t>FY23</t>
  </si>
  <si>
    <t>FY24</t>
  </si>
  <si>
    <t>FY25</t>
  </si>
  <si>
    <t>Employment status</t>
  </si>
  <si>
    <t>Female</t>
  </si>
  <si>
    <t>Male</t>
  </si>
  <si>
    <t>Total</t>
  </si>
  <si>
    <t>Permanent full time</t>
  </si>
  <si>
    <t>Permanent part time</t>
  </si>
  <si>
    <t>Fixed term full time</t>
  </si>
  <si>
    <t>Fixed term part time</t>
  </si>
  <si>
    <t>1089</t>
  </si>
  <si>
    <t>Female representation</t>
  </si>
  <si>
    <t xml:space="preserve">Female representation </t>
  </si>
  <si>
    <t>FY25 targets</t>
  </si>
  <si>
    <t>FY21</t>
  </si>
  <si>
    <t>(% of total)</t>
  </si>
  <si>
    <t>Board</t>
  </si>
  <si>
    <t>Vocus-wide</t>
  </si>
  <si>
    <t>Executive leadership team</t>
  </si>
  <si>
    <t>Senior leadership team</t>
  </si>
  <si>
    <t>Other managers</t>
  </si>
  <si>
    <t>Non-managers</t>
  </si>
  <si>
    <t xml:space="preserve">Lead indicators: </t>
  </si>
  <si>
    <t>% of women hired</t>
  </si>
  <si>
    <t>N/A</t>
  </si>
  <si>
    <t>Workplace health and safety</t>
  </si>
  <si>
    <t>Total hours worked</t>
  </si>
  <si>
    <t>Preventative / corrective actions</t>
  </si>
  <si>
    <t>Total recordable injury frequency rate (TRIFR) 5 year rolling average</t>
  </si>
  <si>
    <t>Total recordable injury frequency rate (TRIFR)</t>
  </si>
  <si>
    <t>Lost time injury frequency rate (LTIFR)</t>
  </si>
  <si>
    <t>% of workforce completed WHS training</t>
  </si>
  <si>
    <t>% of ELT participation in WHS leadership activities</t>
  </si>
  <si>
    <t>Number of Critical Risk Verifications (CRVs) completed</t>
  </si>
  <si>
    <t>Average CRV health score</t>
  </si>
  <si>
    <t>Number of contractor WHS audits conducted</t>
  </si>
  <si>
    <t>Contractor audit pass rate (%)</t>
  </si>
  <si>
    <t>FY19</t>
  </si>
  <si>
    <t>FY20</t>
  </si>
  <si>
    <t>Diversity &amp; Belonging</t>
  </si>
  <si>
    <t>Human rights and modern slavery</t>
  </si>
  <si>
    <t>Continue to embed Vocus’ commitment to respect human rights across the organisation</t>
  </si>
  <si>
    <t>Achieved</t>
  </si>
  <si>
    <t>Engage with industry to drive both operational and cultural change to reduce instances of modern slavery throughout the telco supply chain network</t>
  </si>
  <si>
    <t>Continue to assess our operations and supply chain to identify any modern slavery risk factors</t>
  </si>
  <si>
    <t>Continue to undertake modern slavery screening of all new suppliers</t>
  </si>
  <si>
    <t>Ensure all new or renegotiated supplier agreements contain modern slavery risk controls</t>
  </si>
  <si>
    <t>Work with suppliers to investigate potential violations and if substantiated, support suppliers to take action to remediate any identified human rights violations or instances of modern slavery</t>
  </si>
  <si>
    <t xml:space="preserve">Not applicable </t>
  </si>
  <si>
    <t>Determine feasibility of providing modern slavery risk awareness training to our suppliers who do not currently have a training program in place</t>
  </si>
  <si>
    <t xml:space="preserve">Achieved </t>
  </si>
  <si>
    <t>Undertake assessment of Vocus’ modern slavery grievance mechanisms against best practice</t>
  </si>
  <si>
    <t>Undertake supplier site visits/audits, as required based on the outcomes of the risk assessment process</t>
  </si>
  <si>
    <t>Supply chain sustainability</t>
  </si>
  <si>
    <t>Procurement spend with Indigenous-owned businesses</t>
  </si>
  <si>
    <t>FY24 performance</t>
  </si>
  <si>
    <t>FY25 target</t>
  </si>
  <si>
    <t>FY25 performance</t>
  </si>
  <si>
    <t>Total spend with Indigenous-owned suppliers</t>
  </si>
  <si>
    <t>Spend with Supply Nation verified suppliers</t>
  </si>
  <si>
    <t>Domestic and family violence</t>
  </si>
  <si>
    <t>Confirmed incidents of corruption</t>
  </si>
  <si>
    <t>Legal actions for anti-competitive behaviour</t>
  </si>
  <si>
    <t>Incidents of non-compliance concerning marketing communications</t>
  </si>
  <si>
    <t>Tax payments</t>
  </si>
  <si>
    <t>% change since base year</t>
  </si>
  <si>
    <t>Scope 1 emissions</t>
  </si>
  <si>
    <t>Transport fuels</t>
  </si>
  <si>
    <t>Stationary fuels</t>
  </si>
  <si>
    <t>Fugitive emissions</t>
  </si>
  <si>
    <t>Scope 2 emissions</t>
  </si>
  <si>
    <t>Total Scope 1 and 2 GHG emissions</t>
  </si>
  <si>
    <t xml:space="preserve">Scope 2 greenhouse gas emissions (market-based) </t>
  </si>
  <si>
    <t>% change YOY</t>
  </si>
  <si>
    <t>Energy consumption by source</t>
  </si>
  <si>
    <t>Gigajoules (GJ)</t>
  </si>
  <si>
    <t>Stationary energy</t>
  </si>
  <si>
    <t>Electricity</t>
  </si>
  <si>
    <t>Transport energy</t>
  </si>
  <si>
    <t>Diesel</t>
  </si>
  <si>
    <t>Petrol</t>
  </si>
  <si>
    <t>Total energy use</t>
  </si>
  <si>
    <t>1. Purchased goods and services</t>
  </si>
  <si>
    <t>Upstream</t>
  </si>
  <si>
    <t>2. Capital goods</t>
  </si>
  <si>
    <t>3. Fuel- and energy-related activities (not included in scope 1 or scope 2)</t>
  </si>
  <si>
    <t>4. Upstream transportation and distribution</t>
  </si>
  <si>
    <t>5. Waste generated in operations</t>
  </si>
  <si>
    <t>6. Business travel</t>
  </si>
  <si>
    <t>7. Employee commuting</t>
  </si>
  <si>
    <t>8. Upstream leased assets</t>
  </si>
  <si>
    <t>9. Downstream transport and distribution</t>
  </si>
  <si>
    <t>Downstream</t>
  </si>
  <si>
    <t>10. Processing of sold products</t>
  </si>
  <si>
    <t>11. Use of sold products</t>
  </si>
  <si>
    <t>12. End-of-life treatment of sold products</t>
  </si>
  <si>
    <t>13. Downstream leased assets</t>
  </si>
  <si>
    <t>14. Franchises</t>
  </si>
  <si>
    <t>15. Investments</t>
  </si>
  <si>
    <t>Total emissions</t>
  </si>
  <si>
    <t>Climate change and energy </t>
  </si>
  <si>
    <t>Scope 3 emissions by category</t>
  </si>
  <si>
    <t>% of voluntary resignations by women    </t>
  </si>
  <si>
    <t>Learning and development</t>
  </si>
  <si>
    <t>Environmental risk and compliance </t>
  </si>
  <si>
    <t>Materiality</t>
  </si>
  <si>
    <t>Additional commentary</t>
  </si>
  <si>
    <t xml:space="preserve">Culture and engagement </t>
  </si>
  <si>
    <t xml:space="preserve">ESG engagement score </t>
  </si>
  <si>
    <t>Employee engagement score</t>
  </si>
  <si>
    <t>Engagement metrics</t>
  </si>
  <si>
    <t>Community investment</t>
  </si>
  <si>
    <t>Information security training completion rate</t>
  </si>
  <si>
    <t>People who feel welcomed and respected at Vocus (Annual D&amp;B Survey)</t>
  </si>
  <si>
    <t>Define effectiveness measures and metrics and develop framework to monitor and report </t>
  </si>
  <si>
    <t>7,200 </t>
  </si>
  <si>
    <t>Whistleblower reports or grievances raised by external grievance channels</t>
  </si>
  <si>
    <t xml:space="preserve">Cash or in-kind political contributions </t>
  </si>
  <si>
    <t>Corporate governance</t>
  </si>
  <si>
    <t>Customer support summary</t>
  </si>
  <si>
    <t>Commitments</t>
  </si>
  <si>
    <t>Customers supported through Hardship Team</t>
  </si>
  <si>
    <t xml:space="preserve">During FY25, we did not make any cash or in-kind political contributions or incur any lobbying expenses, nor did we attend any political events or forums. </t>
  </si>
  <si>
    <t>In FY25, Vocus’ subsidiary M2 Energy Pty Ltd (trading as Dodo Power &amp; Gas) agreed to provide an enforceable undertaking to the Australian Energy Regulator with respect to compliance with the National Energy Retail Rules.</t>
  </si>
  <si>
    <t>Employee complaints</t>
  </si>
  <si>
    <t>Total number of employee complaints</t>
  </si>
  <si>
    <t xml:space="preserve">Number of complaints substantiated </t>
  </si>
  <si>
    <t>Number of major non conformances</t>
  </si>
  <si>
    <t>Number of minor non conformances</t>
  </si>
  <si>
    <t>Table of Contents</t>
  </si>
  <si>
    <t>Tab</t>
  </si>
  <si>
    <t>Table</t>
  </si>
  <si>
    <t>Environment</t>
  </si>
  <si>
    <t>Scope 1 and 2 greenhouse gas emissions (location-based)</t>
  </si>
  <si>
    <t>Reported emissions are based on actual data wherever possible, based on location-based emissions factors. Where metered or invoiced data was not available as at 30 June 2025, estimates have been calculated based on prior actual consumption, taking into account seasonal variations, qualified assumptions and/or known business activity variations.</t>
  </si>
  <si>
    <t>FY20 data was collected and reported across our major sites (our data centres and offices) only. Equivalent Scope 2 emissions for major sites in FY22 were 35,921 tCO2e. Based on an average of the emissions across other small network sites across FY21 and FY22, our FY20 emissions would likely have been around 41,500 tCO2e if our full inventory had been captured for the reporting period.</t>
  </si>
  <si>
    <t>FY22 scope 2 emissions have been restated after it was identified that line loss factors had been inadvertently included within calculations for a small number of sites. Line loss factors represent scope 3 emissions as they are outside of our operational control and this figure has been updated to exclude this. (previously reported as 38,243).</t>
  </si>
  <si>
    <t>Notes</t>
  </si>
  <si>
    <r>
      <t>Tonnes of carbon dioxide equivalent (tCO</t>
    </r>
    <r>
      <rPr>
        <i/>
        <vertAlign val="subscript"/>
        <sz val="9"/>
        <color rgb="FF0000FF"/>
        <rFont val="Arial"/>
        <family val="2"/>
      </rPr>
      <t>2</t>
    </r>
    <r>
      <rPr>
        <i/>
        <sz val="9"/>
        <color rgb="FF0000FF"/>
        <rFont val="Arial"/>
        <family val="2"/>
      </rPr>
      <t>e)</t>
    </r>
  </si>
  <si>
    <t xml:space="preserve"> </t>
  </si>
  <si>
    <t>Solar energy (generated by Vocus)</t>
  </si>
  <si>
    <t>We use solar panels to power many of the Controlled Environment Vaults (CEVs) across our network, including in instances where equipment is located in remote areas where mains power does not reach.</t>
  </si>
  <si>
    <t xml:space="preserve">Diesel is used in backup generators across a number of Vocus sites to maintain network operations during power interruptions or grid outages. Usage varies year on year depending on operational requirements and external factors.  </t>
  </si>
  <si>
    <t>Emissions category</t>
  </si>
  <si>
    <t>Workforce composition (headcount)</t>
  </si>
  <si>
    <t>Column2</t>
  </si>
  <si>
    <t>Column3</t>
  </si>
  <si>
    <t>Column4</t>
  </si>
  <si>
    <t>Column5</t>
  </si>
  <si>
    <t>Column6</t>
  </si>
  <si>
    <t>Column7</t>
  </si>
  <si>
    <t>All employment figures are based on headcount as at 30 June 2025</t>
  </si>
  <si>
    <t>FY22 total figure includes 6 casual staff</t>
  </si>
  <si>
    <t>FY23 total includes 4 casual staff</t>
  </si>
  <si>
    <t>Figures are based on head count. We comply with the reporting obligations of the Workplace Gender Equality Act 2012. As such, management categories are defined in line with the Workplace Gender Equality Agency reporting requirements.</t>
  </si>
  <si>
    <t>Data on the percentage of women promoted  in FY23 is not available as we were actively working to improve our systems.</t>
  </si>
  <si>
    <t>% of women promoted</t>
  </si>
  <si>
    <t>Governance</t>
  </si>
  <si>
    <t>Not applicable</t>
  </si>
  <si>
    <t>In FY25, we decided not to conduct supplier site visits or audits as we determined we would engage our potentially high-risk suppliers to develop tailored action plans, designed to support them to uplift their modern slavery risk management approach. Once these action plans have been implemented, as determined through regular engagement, we will identify suppliers that warrant a deeper assessment through site audits.</t>
  </si>
  <si>
    <t>Reported Scope 3 greenhouse gas (GHG) emissions are prepared with reference to Greenhouse Gas Protocol - Corporate Value Chain (Scope 3) Standard and the Technical Guidance for Calculating Scope 3 Emissions.  We use both primary and secondary data and apply the most appropriate calculation method for the emissions category and activity data.</t>
  </si>
  <si>
    <t>Graduates</t>
  </si>
  <si>
    <t xml:space="preserve">FY23 Vocus-wide female representation was reported incorrectly in our FY23 ESG report as 30 per cent. This error was identified through a review of our Diversity and Belonging (D&amp;B) data in mid-FY24, undertaken in line with the introduction of new internal reporting on progress against our FY24-25 D&amp;B Strategy. </t>
  </si>
  <si>
    <t>&gt;95%</t>
  </si>
  <si>
    <t>Total learning hours</t>
  </si>
  <si>
    <t>Total learning spend</t>
  </si>
  <si>
    <t>Employee volunteering hours</t>
  </si>
  <si>
    <t>Reportable privacy incidents</t>
  </si>
  <si>
    <t>In FY25, we reported a single breach involving unauthorised access via a third-party supplier affecting our domain registrar. Our security teams detected unusual activity, enabling us to act quickly to contain the incident, safeguard information, and migrate services to reduce further exposure. Affected customers were notified, as well as The Australian Cyber Security Centre, the Australian Signals Directorate, the Department of Home Affairs, and the National Office of the Cyber Coordinator. </t>
  </si>
  <si>
    <t>In FY25 we received three whistleblower complaints related to two separate issues through our external grievance channel. The two complaints relating to the same issue resulted in disciplinary action being taken against a Vocus employee. The third complaint was not substantiated.</t>
  </si>
  <si>
    <t>In FY25, there were no incidents of corruption recorded.</t>
  </si>
  <si>
    <t>In FY25, no legal action was taken against Vocus fo anti-competitive behaviour.</t>
  </si>
  <si>
    <t>In FY25 Vocus made a pre-tax loss and therefore paid no Australian income tax.</t>
  </si>
  <si>
    <t>Number of Supply Nation suppliers engaged</t>
  </si>
  <si>
    <t>Social</t>
  </si>
  <si>
    <t>Non-compliance with any environmental laws or regulations</t>
  </si>
  <si>
    <t>In FY25 we were not notified by a regulator of any non-compliance with any environmental laws or regulations</t>
  </si>
  <si>
    <t>Supply Nation engagement</t>
  </si>
  <si>
    <t>Environmental compliance</t>
  </si>
  <si>
    <t>Environmental compliance </t>
  </si>
  <si>
    <t>Diveristy &amp; Belonging Survey results</t>
  </si>
  <si>
    <t>Safety performance indicators</t>
  </si>
  <si>
    <t>WHS performance indicators</t>
  </si>
  <si>
    <t>Learning and training metrics</t>
  </si>
  <si>
    <t>Governance and compliance metrics</t>
  </si>
  <si>
    <t>FY25 Modern Slavery Action Plan commitments</t>
  </si>
  <si>
    <t>Graduate program launched in FY23 and is a two-year rotational program.</t>
  </si>
  <si>
    <t>Climate-related risk</t>
  </si>
  <si>
    <t>Scenarios</t>
  </si>
  <si>
    <t>Time horizon</t>
  </si>
  <si>
    <t>Value chain segment</t>
  </si>
  <si>
    <t>Physical</t>
  </si>
  <si>
    <t>Extreme rainfall/floods/storms</t>
  </si>
  <si>
    <t>Low emissions (RCP 2.6)</t>
  </si>
  <si>
    <t>Short-, medium- and long-term</t>
  </si>
  <si>
    <t>Installation and deployment</t>
  </si>
  <si>
    <t>Network infrastructure</t>
  </si>
  <si>
    <t>High emissions (RCP 8.5)</t>
  </si>
  <si>
    <t>Suppliers</t>
  </si>
  <si>
    <t>Operations, maintenance and support</t>
  </si>
  <si>
    <t>Extreme temperatures and heatwaves</t>
  </si>
  <si>
    <t>Bushfires and drought</t>
  </si>
  <si>
    <t>Long-term</t>
  </si>
  <si>
    <t>Transition</t>
  </si>
  <si>
    <t>Market changes</t>
  </si>
  <si>
    <t>Medium- and long-term</t>
  </si>
  <si>
    <t>Products and services provided</t>
  </si>
  <si>
    <t>End user</t>
  </si>
  <si>
    <t>Climate-related risk exposure</t>
  </si>
  <si>
    <t xml:space="preserve">Our Equal Employment Opportunity and Anti-Discrimination Policy, Bullying and Harassment Policy, and Employee Code of Conduct establish the principles by which we operate and our expected standards of behaviour. In line with these policies, we ensure our team members have access to a range of channels, both formal and informal, for raising issues that concern them. Throughout the reporting period we received four complaints from Vocus team members. Complaints were internally investigated by a senior member of the People and Culture team. Of the four complaints, three were substantiated and resulted in disciplinary action. </t>
  </si>
  <si>
    <t>Diversity &amp; Belonging Survey results</t>
  </si>
  <si>
    <r>
      <t>Emissions (tCO</t>
    </r>
    <r>
      <rPr>
        <vertAlign val="subscript"/>
        <sz val="9"/>
        <color theme="0"/>
        <rFont val="Arial"/>
        <family val="2"/>
      </rPr>
      <t>2</t>
    </r>
    <r>
      <rPr>
        <sz val="9"/>
        <color theme="0"/>
        <rFont val="Arial"/>
        <family val="2"/>
      </rPr>
      <t>e)</t>
    </r>
  </si>
  <si>
    <t>In FY25, five minor WHS audit non-conformances were identified. A formal assurance program was implemented and completed throughout FY25 to address the first of the five findings, and corrective actions for the remaining four findings are scheduled for implementation in FY26.</t>
  </si>
  <si>
    <t xml:space="preserve">This Data Pack accompanies Vocus’ 2025 ESG Report and provides an overview of our performance against key metrics related to our material ESG topics and focus areas. While the FY25 ESG Report offers an abridged summary of our approach and progress against the FY23–25 ESG Strategy, this Data Pack ensures continuity of disclosure by presenting the detailed indicators we traditionally report. The information contained herein covers the financial year from 1 July 2024 to 30 June 2025.
For further detail on our ESG approach and outcomes, please refer to the FY25 ESG Report and Governance webpage: https://www.vocus.com.au/about-vocus/governance </t>
  </si>
  <si>
    <t>ESG Annual Report 2025 Data Pack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</si>
</sst>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0;[Red]\-&quot;$&quot;#,##0"/>
    <numFmt numFmtId="8" formatCode="&quot;$&quot;#,##0.00;[Red]\-&quot;$&quot;#,##0.00"/>
    <numFmt numFmtId="43" formatCode="_-* #,##0.00_-;\-* #,##0.00_-;_-* &quot;-&quot;??_-;_-@_-"/>
    <numFmt numFmtId="164" formatCode="_(* #,##0_);_(* \(#,##0\);_(* &quot;-&quot;??_);_(@_)"/>
    <numFmt numFmtId="165" formatCode="0.0%"/>
    <numFmt numFmtId="166" formatCode="&quot;$&quot;#,##0"/>
  </numFmts>
  <fonts count="38" x14ac:knownFonts="1">
    <font>
      <sz val="11"/>
      <color theme="1"/>
      <name val="Aptos Narrow"/>
      <family val="2"/>
      <scheme val="minor"/>
    </font>
    <font>
      <sz val="11"/>
      <color theme="1"/>
      <name val="Aptos Narrow"/>
      <family val="2"/>
      <scheme val="minor"/>
    </font>
    <font>
      <u/>
      <sz val="11"/>
      <color theme="10"/>
      <name val="Aptos Narrow"/>
      <family val="2"/>
      <scheme val="minor"/>
    </font>
    <font>
      <sz val="10"/>
      <name val="Arial Nova Light"/>
      <family val="2"/>
    </font>
    <font>
      <b/>
      <sz val="10"/>
      <color theme="0"/>
      <name val="Arial Nova Light"/>
      <family val="2"/>
    </font>
    <font>
      <sz val="8"/>
      <color theme="1"/>
      <name val="Arial"/>
      <family val="2"/>
    </font>
    <font>
      <i/>
      <vertAlign val="subscript"/>
      <sz val="9"/>
      <color rgb="FF0000FF"/>
      <name val="Arial"/>
      <family val="2"/>
    </font>
    <font>
      <i/>
      <sz val="9"/>
      <color rgb="FF0000FF"/>
      <name val="Arial"/>
      <family val="2"/>
    </font>
    <font>
      <b/>
      <sz val="14"/>
      <color theme="0"/>
      <name val="Arial"/>
      <family val="2"/>
    </font>
    <font>
      <sz val="11"/>
      <color theme="1"/>
      <name val="Arial"/>
      <family val="2"/>
    </font>
    <font>
      <b/>
      <sz val="12"/>
      <color rgb="FF0F1C47"/>
      <name val="Arial"/>
      <family val="2"/>
    </font>
    <font>
      <sz val="12"/>
      <color theme="1"/>
      <name val="Arial"/>
      <family val="2"/>
    </font>
    <font>
      <b/>
      <sz val="9"/>
      <color rgb="FF0000FF"/>
      <name val="Arial"/>
      <family val="2"/>
    </font>
    <font>
      <sz val="9"/>
      <color theme="1"/>
      <name val="Arial"/>
      <family val="2"/>
    </font>
    <font>
      <b/>
      <sz val="8"/>
      <color theme="1"/>
      <name val="Arial"/>
      <family val="2"/>
    </font>
    <font>
      <i/>
      <sz val="8"/>
      <color theme="1"/>
      <name val="Arial"/>
      <family val="2"/>
    </font>
    <font>
      <b/>
      <sz val="11"/>
      <color theme="1"/>
      <name val="Arial"/>
      <family val="2"/>
    </font>
    <font>
      <sz val="10"/>
      <color theme="1"/>
      <name val="Arial"/>
      <family val="2"/>
    </font>
    <font>
      <sz val="10"/>
      <name val="Arial"/>
      <family val="2"/>
    </font>
    <font>
      <sz val="8"/>
      <name val="Arial"/>
      <family val="2"/>
    </font>
    <font>
      <b/>
      <sz val="8"/>
      <name val="Arial"/>
      <family val="2"/>
    </font>
    <font>
      <b/>
      <sz val="8"/>
      <color theme="0"/>
      <name val="Arial"/>
      <family val="2"/>
    </font>
    <font>
      <b/>
      <sz val="30"/>
      <color rgb="FF0F1C47"/>
      <name val="Arial"/>
      <family val="2"/>
    </font>
    <font>
      <u/>
      <sz val="9"/>
      <color theme="10"/>
      <name val="Arial"/>
      <family val="2"/>
    </font>
    <font>
      <sz val="8"/>
      <color rgb="FF000000"/>
      <name val="Arial"/>
      <family val="2"/>
    </font>
    <font>
      <b/>
      <sz val="8"/>
      <color rgb="FF0000FF"/>
      <name val="Arial"/>
      <family val="2"/>
    </font>
    <font>
      <sz val="8"/>
      <color rgb="FF0F1C47"/>
      <name val="Arial"/>
      <family val="2"/>
    </font>
    <font>
      <b/>
      <sz val="9"/>
      <color rgb="FF002060"/>
      <name val="Arial"/>
      <family val="2"/>
    </font>
    <font>
      <b/>
      <sz val="9"/>
      <color theme="0"/>
      <name val="Arial"/>
      <family val="2"/>
    </font>
    <font>
      <sz val="9"/>
      <name val="Arial"/>
      <family val="2"/>
    </font>
    <font>
      <sz val="9"/>
      <color rgb="FF000000"/>
      <name val="Arial"/>
      <family val="2"/>
    </font>
    <font>
      <sz val="8"/>
      <color theme="1"/>
      <name val="Arial"/>
    </font>
    <font>
      <b/>
      <sz val="14"/>
      <color theme="0"/>
      <name val="Arial"/>
    </font>
    <font>
      <sz val="9"/>
      <color theme="1"/>
      <name val="Arial"/>
    </font>
    <font>
      <b/>
      <sz val="9"/>
      <color rgb="FF0000FF"/>
      <name val="Arial"/>
    </font>
    <font>
      <sz val="11"/>
      <color theme="1"/>
      <name val="Arial"/>
    </font>
    <font>
      <vertAlign val="subscript"/>
      <sz val="9"/>
      <color theme="0"/>
      <name val="Arial"/>
      <family val="2"/>
    </font>
    <font>
      <sz val="9"/>
      <color theme="0"/>
      <name val="Arial"/>
      <family val="2"/>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0F1C47"/>
        <bgColor indexed="64"/>
      </patternFill>
    </fill>
    <fill>
      <patternFill patternType="solid">
        <fgColor theme="3" tint="0.89999084444715716"/>
        <bgColor indexed="64"/>
      </patternFill>
    </fill>
  </fills>
  <borders count="1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theme="0" tint="-0.24994659260841701"/>
      </right>
      <top/>
      <bottom style="hair">
        <color auto="1"/>
      </bottom>
      <diagonal/>
    </border>
    <border>
      <left style="hair">
        <color theme="0" tint="-0.24994659260841701"/>
      </left>
      <right/>
      <top/>
      <bottom style="hair">
        <color auto="1"/>
      </bottom>
      <diagonal/>
    </border>
    <border>
      <left style="hair">
        <color theme="0" tint="-0.24994659260841701"/>
      </left>
      <right style="hair">
        <color theme="0" tint="-0.24994659260841701"/>
      </right>
      <top/>
      <bottom style="hair">
        <color auto="1"/>
      </bottom>
      <diagonal/>
    </border>
    <border>
      <left/>
      <right style="hair">
        <color theme="0" tint="-0.24994659260841701"/>
      </right>
      <top style="hair">
        <color auto="1"/>
      </top>
      <bottom/>
      <diagonal/>
    </border>
    <border>
      <left style="hair">
        <color theme="0" tint="-0.24994659260841701"/>
      </left>
      <right/>
      <top style="hair">
        <color auto="1"/>
      </top>
      <bottom/>
      <diagonal/>
    </border>
    <border>
      <left/>
      <right/>
      <top/>
      <bottom style="hair">
        <color auto="1"/>
      </bottom>
      <diagonal/>
    </border>
    <border>
      <left style="hair">
        <color theme="0" tint="-0.24994659260841701"/>
      </left>
      <right style="hair">
        <color theme="0" tint="-0.24994659260841701"/>
      </right>
      <top/>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2" borderId="0" applyNumberFormat="0" applyBorder="0" applyAlignment="0" applyProtection="0"/>
    <xf numFmtId="0" fontId="4" fillId="3" borderId="1" applyNumberFormat="0">
      <alignment horizontal="center" vertical="center" wrapText="1"/>
    </xf>
  </cellStyleXfs>
  <cellXfs count="130">
    <xf numFmtId="0" fontId="0" fillId="0" borderId="0" xfId="0"/>
    <xf numFmtId="0" fontId="5" fillId="2" borderId="0" xfId="0" applyFont="1" applyFill="1" applyAlignment="1">
      <alignment horizontal="left" vertical="center" wrapText="1"/>
    </xf>
    <xf numFmtId="0" fontId="8" fillId="4" borderId="0" xfId="0" applyFont="1" applyFill="1" applyAlignment="1">
      <alignment vertical="center"/>
    </xf>
    <xf numFmtId="0" fontId="9" fillId="2" borderId="0" xfId="0" applyFont="1" applyFill="1"/>
    <xf numFmtId="0" fontId="10" fillId="2" borderId="0" xfId="0" applyFont="1" applyFill="1" applyAlignment="1">
      <alignment vertical="center"/>
    </xf>
    <xf numFmtId="0" fontId="11" fillId="2" borderId="0" xfId="0" applyFont="1" applyFill="1"/>
    <xf numFmtId="0" fontId="12" fillId="2" borderId="0" xfId="0" applyFont="1" applyFill="1" applyAlignment="1">
      <alignment vertical="center"/>
    </xf>
    <xf numFmtId="0" fontId="7" fillId="2" borderId="0" xfId="0" applyFont="1" applyFill="1" applyAlignment="1">
      <alignment vertical="center"/>
    </xf>
    <xf numFmtId="0" fontId="13" fillId="2" borderId="0" xfId="0" applyFont="1" applyFill="1"/>
    <xf numFmtId="0" fontId="5" fillId="2" borderId="0" xfId="0" applyFont="1" applyFill="1" applyAlignment="1">
      <alignment vertical="center" wrapText="1"/>
    </xf>
    <xf numFmtId="0" fontId="14" fillId="2" borderId="0" xfId="0" applyFont="1" applyFill="1" applyAlignment="1">
      <alignment vertical="center" wrapText="1"/>
    </xf>
    <xf numFmtId="3" fontId="5" fillId="2" borderId="0" xfId="0" applyNumberFormat="1" applyFont="1" applyFill="1" applyAlignment="1">
      <alignment horizontal="right" vertical="center" wrapText="1"/>
    </xf>
    <xf numFmtId="0" fontId="5" fillId="2" borderId="0" xfId="0" applyFont="1" applyFill="1" applyAlignment="1">
      <alignment horizontal="right" vertical="center" wrapText="1"/>
    </xf>
    <xf numFmtId="3" fontId="14" fillId="2" borderId="0" xfId="0" applyNumberFormat="1" applyFont="1" applyFill="1" applyAlignment="1">
      <alignment horizontal="right" vertical="center" wrapText="1"/>
    </xf>
    <xf numFmtId="0" fontId="14" fillId="2" borderId="0" xfId="0" applyFont="1" applyFill="1" applyAlignment="1">
      <alignment horizontal="right" vertical="center" wrapText="1"/>
    </xf>
    <xf numFmtId="0" fontId="13" fillId="2" borderId="0" xfId="0" applyFont="1" applyFill="1" applyAlignment="1">
      <alignment vertical="center" wrapText="1"/>
    </xf>
    <xf numFmtId="0" fontId="13" fillId="2" borderId="0" xfId="0" applyFont="1" applyFill="1" applyAlignment="1">
      <alignment horizontal="left" vertical="center" wrapText="1"/>
    </xf>
    <xf numFmtId="0" fontId="16" fillId="2" borderId="0" xfId="0" applyFont="1" applyFill="1"/>
    <xf numFmtId="0" fontId="5" fillId="2" borderId="0" xfId="3" applyFont="1" applyFill="1" applyAlignment="1">
      <alignment vertical="center"/>
    </xf>
    <xf numFmtId="0" fontId="17" fillId="2" borderId="0" xfId="0" applyFont="1" applyFill="1" applyAlignment="1">
      <alignment vertical="center"/>
    </xf>
    <xf numFmtId="164" fontId="19" fillId="2" borderId="0" xfId="1" quotePrefix="1" applyNumberFormat="1" applyFont="1" applyFill="1" applyBorder="1" applyAlignment="1">
      <alignment horizontal="left" vertical="top" wrapText="1"/>
    </xf>
    <xf numFmtId="165" fontId="19" fillId="2" borderId="0" xfId="2" quotePrefix="1" applyNumberFormat="1" applyFont="1" applyFill="1" applyBorder="1" applyAlignment="1">
      <alignment horizontal="right" vertical="top" wrapText="1"/>
    </xf>
    <xf numFmtId="9" fontId="19" fillId="2" borderId="0" xfId="2" quotePrefix="1" applyFont="1" applyFill="1" applyBorder="1" applyAlignment="1">
      <alignment horizontal="right" vertical="top" wrapText="1"/>
    </xf>
    <xf numFmtId="164" fontId="20" fillId="2" borderId="0" xfId="1" quotePrefix="1" applyNumberFormat="1" applyFont="1" applyFill="1" applyBorder="1" applyAlignment="1">
      <alignment horizontal="left" vertical="top" wrapText="1"/>
    </xf>
    <xf numFmtId="164" fontId="20" fillId="2" borderId="0" xfId="1" quotePrefix="1" applyNumberFormat="1" applyFont="1" applyFill="1" applyBorder="1" applyAlignment="1">
      <alignment horizontal="right" vertical="top" wrapText="1"/>
    </xf>
    <xf numFmtId="0" fontId="5" fillId="2" borderId="0" xfId="0" applyFont="1" applyFill="1" applyAlignment="1">
      <alignment vertical="center"/>
    </xf>
    <xf numFmtId="0" fontId="14" fillId="0" borderId="0" xfId="0" applyFont="1" applyAlignment="1">
      <alignment vertical="center" wrapText="1"/>
    </xf>
    <xf numFmtId="0" fontId="14" fillId="0" borderId="0" xfId="0" applyFont="1" applyAlignment="1">
      <alignment horizontal="center" vertical="center" wrapText="1"/>
    </xf>
    <xf numFmtId="0" fontId="5" fillId="0" borderId="0" xfId="0" applyFont="1" applyAlignment="1">
      <alignment vertical="center" wrapText="1"/>
    </xf>
    <xf numFmtId="3" fontId="5" fillId="0" borderId="0" xfId="0" applyNumberFormat="1" applyFont="1" applyAlignment="1">
      <alignment horizontal="right" vertical="center" wrapText="1"/>
    </xf>
    <xf numFmtId="0" fontId="5" fillId="0" borderId="0" xfId="0" applyFont="1" applyAlignment="1">
      <alignment horizontal="right" vertical="center" wrapText="1"/>
    </xf>
    <xf numFmtId="0" fontId="15" fillId="0" borderId="0" xfId="0" applyFont="1" applyAlignment="1">
      <alignment horizontal="right" vertical="center" wrapText="1"/>
    </xf>
    <xf numFmtId="0" fontId="15" fillId="0" borderId="0" xfId="0" applyFont="1" applyAlignment="1">
      <alignment horizontal="left" vertical="center" wrapText="1" indent="2"/>
    </xf>
    <xf numFmtId="3" fontId="14" fillId="0" borderId="0" xfId="0" applyNumberFormat="1" applyFont="1" applyAlignment="1">
      <alignment horizontal="right" vertical="center" wrapText="1"/>
    </xf>
    <xf numFmtId="0" fontId="14" fillId="0" borderId="0" xfId="0" applyFont="1" applyAlignment="1">
      <alignment horizontal="right" vertical="center" wrapText="1"/>
    </xf>
    <xf numFmtId="0" fontId="14" fillId="5" borderId="0" xfId="0" applyFont="1" applyFill="1" applyAlignment="1">
      <alignment vertical="center" wrapText="1"/>
    </xf>
    <xf numFmtId="3" fontId="14" fillId="5" borderId="0" xfId="0" applyNumberFormat="1" applyFont="1" applyFill="1" applyAlignment="1">
      <alignment horizontal="right" vertical="center" wrapText="1"/>
    </xf>
    <xf numFmtId="0" fontId="14" fillId="5" borderId="0" xfId="0" applyFont="1" applyFill="1" applyAlignment="1">
      <alignment horizontal="right" vertical="center" wrapText="1"/>
    </xf>
    <xf numFmtId="0" fontId="13" fillId="2" borderId="0" xfId="0" applyFont="1" applyFill="1" applyAlignment="1">
      <alignment horizontal="left"/>
    </xf>
    <xf numFmtId="0" fontId="18" fillId="2" borderId="0" xfId="4" applyFont="1" applyBorder="1" applyAlignment="1">
      <alignment vertical="center"/>
    </xf>
    <xf numFmtId="164" fontId="20" fillId="5" borderId="0" xfId="1" quotePrefix="1" applyNumberFormat="1" applyFont="1" applyFill="1" applyBorder="1" applyAlignment="1">
      <alignment horizontal="left" vertical="top" wrapText="1"/>
    </xf>
    <xf numFmtId="0" fontId="18" fillId="5" borderId="0" xfId="4" applyFont="1" applyFill="1" applyBorder="1" applyAlignment="1">
      <alignment vertical="center"/>
    </xf>
    <xf numFmtId="164" fontId="12" fillId="2" borderId="0" xfId="1" quotePrefix="1" applyNumberFormat="1" applyFont="1" applyFill="1" applyBorder="1" applyAlignment="1">
      <alignment horizontal="left" vertical="top" wrapText="1"/>
    </xf>
    <xf numFmtId="49" fontId="13" fillId="2" borderId="0" xfId="0" applyNumberFormat="1" applyFont="1" applyFill="1"/>
    <xf numFmtId="0" fontId="22" fillId="2" borderId="0" xfId="0" applyFont="1" applyFill="1" applyAlignment="1">
      <alignment vertical="center"/>
    </xf>
    <xf numFmtId="49" fontId="5" fillId="2" borderId="0" xfId="0" applyNumberFormat="1" applyFont="1" applyFill="1"/>
    <xf numFmtId="9" fontId="5" fillId="2" borderId="0" xfId="2" applyFont="1" applyFill="1"/>
    <xf numFmtId="1" fontId="5" fillId="2" borderId="0" xfId="2" applyNumberFormat="1" applyFont="1" applyFill="1"/>
    <xf numFmtId="1" fontId="13" fillId="2" borderId="0" xfId="0" applyNumberFormat="1" applyFont="1" applyFill="1"/>
    <xf numFmtId="9" fontId="5" fillId="2" borderId="0" xfId="0" applyNumberFormat="1" applyFont="1" applyFill="1"/>
    <xf numFmtId="0" fontId="13" fillId="2" borderId="0" xfId="0" applyFont="1" applyFill="1" applyAlignment="1">
      <alignment horizontal="left" vertical="center" indent="6"/>
    </xf>
    <xf numFmtId="49" fontId="5" fillId="2" borderId="0" xfId="0" applyNumberFormat="1" applyFont="1" applyFill="1" applyAlignment="1">
      <alignment vertical="center" wrapText="1"/>
    </xf>
    <xf numFmtId="49" fontId="5" fillId="2" borderId="0" xfId="0" applyNumberFormat="1" applyFont="1" applyFill="1" applyAlignment="1">
      <alignment horizontal="center" vertical="center" wrapText="1"/>
    </xf>
    <xf numFmtId="0" fontId="5" fillId="2" borderId="0" xfId="0" applyFont="1" applyFill="1" applyAlignment="1">
      <alignment horizontal="center" vertical="center" wrapText="1"/>
    </xf>
    <xf numFmtId="0" fontId="23" fillId="2" borderId="0" xfId="3" applyFont="1" applyFill="1" applyBorder="1" applyAlignment="1">
      <alignment vertical="center"/>
    </xf>
    <xf numFmtId="0" fontId="5" fillId="2" borderId="0" xfId="0" applyFont="1" applyFill="1" applyAlignment="1">
      <alignment horizontal="left" vertical="top" wrapText="1"/>
    </xf>
    <xf numFmtId="9" fontId="5" fillId="2" borderId="0" xfId="0" applyNumberFormat="1" applyFont="1" applyFill="1" applyAlignment="1">
      <alignment horizontal="left" vertical="top" wrapText="1"/>
    </xf>
    <xf numFmtId="0" fontId="19" fillId="2" borderId="0" xfId="0" applyFont="1" applyFill="1" applyAlignment="1">
      <alignment horizontal="left" vertical="top" wrapText="1"/>
    </xf>
    <xf numFmtId="1" fontId="5" fillId="2" borderId="0" xfId="0" applyNumberFormat="1" applyFont="1" applyFill="1" applyAlignment="1">
      <alignment horizontal="left" vertical="top" wrapText="1"/>
    </xf>
    <xf numFmtId="0" fontId="24" fillId="2" borderId="0" xfId="0" applyFont="1" applyFill="1" applyAlignment="1">
      <alignment horizontal="left" vertical="top" wrapText="1"/>
    </xf>
    <xf numFmtId="9" fontId="24" fillId="2" borderId="0" xfId="0" applyNumberFormat="1" applyFont="1" applyFill="1"/>
    <xf numFmtId="3" fontId="5" fillId="2" borderId="0" xfId="0" applyNumberFormat="1" applyFont="1" applyFill="1" applyAlignment="1">
      <alignment horizontal="center" vertical="center"/>
    </xf>
    <xf numFmtId="3" fontId="5" fillId="2" borderId="0" xfId="0" applyNumberFormat="1" applyFont="1" applyFill="1" applyAlignment="1">
      <alignment horizontal="center" vertical="center" wrapText="1"/>
    </xf>
    <xf numFmtId="0" fontId="5" fillId="2" borderId="0" xfId="0" applyFont="1" applyFill="1" applyAlignment="1">
      <alignment horizontal="center" vertical="center"/>
    </xf>
    <xf numFmtId="3" fontId="5" fillId="2" borderId="0" xfId="0" applyNumberFormat="1" applyFont="1" applyFill="1"/>
    <xf numFmtId="6" fontId="5" fillId="2" borderId="0" xfId="0" applyNumberFormat="1" applyFont="1" applyFill="1"/>
    <xf numFmtId="0" fontId="5" fillId="2" borderId="0" xfId="0" applyFont="1" applyFill="1"/>
    <xf numFmtId="49" fontId="14" fillId="5" borderId="0" xfId="0" applyNumberFormat="1" applyFont="1" applyFill="1" applyAlignment="1">
      <alignment vertical="center" wrapText="1"/>
    </xf>
    <xf numFmtId="49" fontId="14" fillId="5" borderId="0" xfId="0" applyNumberFormat="1" applyFont="1" applyFill="1" applyAlignment="1">
      <alignment horizontal="center" vertical="center" wrapText="1"/>
    </xf>
    <xf numFmtId="0" fontId="14" fillId="5" borderId="0" xfId="0" applyFont="1" applyFill="1" applyAlignment="1">
      <alignment horizontal="center" vertical="center" wrapText="1"/>
    </xf>
    <xf numFmtId="49" fontId="5" fillId="2" borderId="0" xfId="0" applyNumberFormat="1" applyFont="1" applyFill="1" applyAlignment="1">
      <alignment vertical="center"/>
    </xf>
    <xf numFmtId="0" fontId="9" fillId="2" borderId="0" xfId="0" applyFont="1" applyFill="1" applyAlignment="1">
      <alignment vertical="center"/>
    </xf>
    <xf numFmtId="0" fontId="11" fillId="2" borderId="0" xfId="0" applyFont="1" applyFill="1" applyAlignment="1">
      <alignment vertical="center"/>
    </xf>
    <xf numFmtId="0" fontId="5" fillId="0" borderId="0" xfId="0" applyFont="1" applyAlignment="1">
      <alignment horizontal="left" vertical="center" wrapText="1"/>
    </xf>
    <xf numFmtId="0" fontId="13" fillId="2" borderId="0" xfId="0" applyFont="1" applyFill="1" applyAlignment="1">
      <alignment vertical="center"/>
    </xf>
    <xf numFmtId="0" fontId="14" fillId="0" borderId="0" xfId="0" applyFont="1" applyAlignment="1">
      <alignment vertical="center"/>
    </xf>
    <xf numFmtId="0" fontId="12" fillId="0" borderId="0" xfId="0" applyFont="1" applyAlignment="1">
      <alignment vertical="center"/>
    </xf>
    <xf numFmtId="0" fontId="5" fillId="0" borderId="0" xfId="0" applyFont="1" applyAlignment="1">
      <alignment horizontal="left" vertical="center" wrapText="1" indent="1"/>
    </xf>
    <xf numFmtId="0" fontId="25" fillId="2" borderId="0" xfId="0" applyFont="1" applyFill="1"/>
    <xf numFmtId="0" fontId="21" fillId="4" borderId="2" xfId="0" applyFont="1" applyFill="1" applyBorder="1" applyAlignment="1">
      <alignment vertical="center"/>
    </xf>
    <xf numFmtId="0" fontId="21" fillId="4" borderId="4" xfId="0" applyFont="1" applyFill="1" applyBorder="1" applyAlignment="1">
      <alignment vertical="center"/>
    </xf>
    <xf numFmtId="0" fontId="21" fillId="4" borderId="3" xfId="0" applyFont="1" applyFill="1" applyBorder="1" applyAlignment="1">
      <alignment vertical="center"/>
    </xf>
    <xf numFmtId="0" fontId="5" fillId="2" borderId="0" xfId="0" applyFont="1" applyFill="1" applyAlignment="1">
      <alignment wrapText="1"/>
    </xf>
    <xf numFmtId="6" fontId="5" fillId="2" borderId="0" xfId="0" applyNumberFormat="1" applyFont="1" applyFill="1" applyAlignment="1">
      <alignment vertical="center" wrapText="1"/>
    </xf>
    <xf numFmtId="6" fontId="26" fillId="2" borderId="0" xfId="0" applyNumberFormat="1" applyFont="1" applyFill="1" applyAlignment="1">
      <alignment vertical="center" wrapText="1"/>
    </xf>
    <xf numFmtId="8" fontId="5" fillId="2" borderId="0" xfId="0" applyNumberFormat="1" applyFont="1" applyFill="1" applyAlignment="1">
      <alignment vertical="center" wrapText="1"/>
    </xf>
    <xf numFmtId="3" fontId="5" fillId="2" borderId="0" xfId="0" applyNumberFormat="1" applyFont="1" applyFill="1" applyAlignment="1">
      <alignment vertical="center" wrapText="1"/>
    </xf>
    <xf numFmtId="0" fontId="21" fillId="4" borderId="4" xfId="0" applyFont="1" applyFill="1" applyBorder="1" applyAlignment="1">
      <alignment horizontal="center" vertical="center" wrapText="1"/>
    </xf>
    <xf numFmtId="9" fontId="24" fillId="2" borderId="0" xfId="0" applyNumberFormat="1" applyFont="1" applyFill="1" applyAlignment="1">
      <alignment horizontal="left" vertical="top" wrapText="1"/>
    </xf>
    <xf numFmtId="9" fontId="19" fillId="2" borderId="0" xfId="0" applyNumberFormat="1" applyFont="1" applyFill="1" applyAlignment="1">
      <alignment horizontal="left" vertical="top" wrapText="1"/>
    </xf>
    <xf numFmtId="165" fontId="5" fillId="2" borderId="0" xfId="0" applyNumberFormat="1" applyFont="1" applyFill="1" applyAlignment="1">
      <alignment horizontal="left" vertical="top" wrapText="1"/>
    </xf>
    <xf numFmtId="3" fontId="5" fillId="2" borderId="0" xfId="0" applyNumberFormat="1" applyFont="1" applyFill="1" applyAlignment="1">
      <alignment vertical="center"/>
    </xf>
    <xf numFmtId="9" fontId="5" fillId="2" borderId="0" xfId="0" applyNumberFormat="1" applyFont="1" applyFill="1" applyAlignment="1">
      <alignment vertical="center"/>
    </xf>
    <xf numFmtId="6" fontId="5" fillId="2" borderId="0" xfId="0" applyNumberFormat="1" applyFont="1" applyFill="1" applyAlignment="1">
      <alignment vertical="center"/>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vertical="center" wrapText="1"/>
    </xf>
    <xf numFmtId="0" fontId="27" fillId="2" borderId="0" xfId="0" applyFont="1" applyFill="1"/>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0" fillId="0" borderId="0" xfId="3" applyFont="1"/>
    <xf numFmtId="0" fontId="14" fillId="0" borderId="3" xfId="0" applyFont="1" applyBorder="1" applyAlignment="1">
      <alignment vertical="center" wrapText="1"/>
    </xf>
    <xf numFmtId="49" fontId="5" fillId="0" borderId="0" xfId="0" applyNumberFormat="1" applyFont="1" applyAlignment="1">
      <alignment vertical="center"/>
    </xf>
    <xf numFmtId="1" fontId="5" fillId="2" borderId="0" xfId="0" applyNumberFormat="1" applyFont="1" applyFill="1"/>
    <xf numFmtId="49" fontId="31" fillId="2" borderId="0" xfId="0" applyNumberFormat="1" applyFont="1" applyFill="1" applyAlignment="1">
      <alignment horizontal="left" vertical="center" wrapText="1"/>
    </xf>
    <xf numFmtId="0" fontId="32" fillId="4" borderId="0" xfId="0" applyFont="1" applyFill="1" applyAlignment="1">
      <alignment vertical="center"/>
    </xf>
    <xf numFmtId="0" fontId="13" fillId="4" borderId="0" xfId="0" applyFont="1" applyFill="1"/>
    <xf numFmtId="0" fontId="34" fillId="2" borderId="0" xfId="0" applyFont="1" applyFill="1" applyAlignment="1">
      <alignment vertical="center"/>
    </xf>
    <xf numFmtId="0" fontId="30" fillId="0" borderId="0" xfId="3" applyFont="1" applyFill="1" applyAlignment="1">
      <alignment vertical="center"/>
    </xf>
    <xf numFmtId="0" fontId="35" fillId="2" borderId="0" xfId="0" applyFont="1" applyFill="1"/>
    <xf numFmtId="0" fontId="31" fillId="0" borderId="0" xfId="0" applyFont="1"/>
    <xf numFmtId="0" fontId="33" fillId="2" borderId="0" xfId="0" applyFont="1" applyFill="1"/>
    <xf numFmtId="0" fontId="14" fillId="0" borderId="9" xfId="0" applyFont="1" applyBorder="1" applyAlignment="1">
      <alignment vertical="center" wrapText="1"/>
    </xf>
    <xf numFmtId="0" fontId="5" fillId="0" borderId="9" xfId="0" applyFont="1" applyBorder="1" applyAlignment="1">
      <alignment vertical="center" wrapText="1"/>
    </xf>
    <xf numFmtId="166" fontId="5" fillId="2" borderId="0" xfId="0" applyNumberFormat="1" applyFont="1" applyFill="1" applyAlignment="1">
      <alignment vertical="center" wrapText="1"/>
    </xf>
    <xf numFmtId="0" fontId="5" fillId="5" borderId="0" xfId="0" applyFont="1" applyFill="1" applyAlignment="1">
      <alignment vertical="center" wrapText="1"/>
    </xf>
    <xf numFmtId="0" fontId="21" fillId="0" borderId="0" xfId="0" applyFont="1" applyAlignment="1">
      <alignment horizontal="center" vertical="center" wrapText="1"/>
    </xf>
    <xf numFmtId="0" fontId="13" fillId="2" borderId="0" xfId="0" applyFont="1" applyFill="1" applyAlignment="1">
      <alignment horizontal="left" vertical="center" wrapText="1"/>
    </xf>
    <xf numFmtId="0" fontId="33" fillId="2" borderId="0" xfId="0" applyFont="1" applyFill="1" applyAlignment="1">
      <alignment horizontal="left" vertical="center" wrapText="1"/>
    </xf>
    <xf numFmtId="0" fontId="5" fillId="2" borderId="0" xfId="0" applyFont="1" applyFill="1" applyAlignment="1">
      <alignment horizontal="left" vertical="center" wrapText="1"/>
    </xf>
    <xf numFmtId="49" fontId="31" fillId="2" borderId="0" xfId="0" applyNumberFormat="1" applyFont="1" applyFill="1" applyAlignment="1">
      <alignment horizontal="left" vertical="center" wrapText="1"/>
    </xf>
    <xf numFmtId="49" fontId="31" fillId="0" borderId="0" xfId="0" applyNumberFormat="1" applyFont="1" applyAlignment="1">
      <alignment horizontal="left" vertical="center" wrapText="1"/>
    </xf>
    <xf numFmtId="49" fontId="5" fillId="2" borderId="0" xfId="0" applyNumberFormat="1" applyFont="1" applyFill="1" applyAlignment="1">
      <alignment horizontal="left" vertical="center" wrapText="1"/>
    </xf>
    <xf numFmtId="0" fontId="21" fillId="4" borderId="8"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5" fillId="0" borderId="0" xfId="0" applyFont="1" applyAlignment="1">
      <alignment vertical="center" wrapText="1"/>
    </xf>
  </cellXfs>
  <cellStyles count="6">
    <cellStyle name="Background" xfId="4" xr:uid="{7012C008-DCC6-4E84-85D0-7E19C2ADFF73}"/>
    <cellStyle name="Comma" xfId="1" builtinId="3"/>
    <cellStyle name="Hyperlink" xfId="3" builtinId="8"/>
    <cellStyle name="Normal" xfId="0" builtinId="0"/>
    <cellStyle name="Per cent" xfId="2" builtinId="5"/>
    <cellStyle name="Table header" xfId="5" xr:uid="{03FD564C-52C9-405C-A980-EDCC25152649}"/>
  </cellStyles>
  <dxfs count="117">
    <dxf>
      <font>
        <b val="0"/>
        <i val="0"/>
        <strike val="0"/>
        <condense val="0"/>
        <extend val="0"/>
        <outline val="0"/>
        <shadow val="0"/>
        <u val="none"/>
        <vertAlign val="baseline"/>
        <sz val="8"/>
        <color rgb="FF0F1C47"/>
        <name val="Arial"/>
        <family val="2"/>
        <scheme val="none"/>
      </font>
      <numFmt numFmtId="10" formatCode="&quot;$&quot;#,##0;[Red]\-&quot;$&quot;#,##0"/>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center" textRotation="0" wrapText="1" indent="0" justifyLastLine="0" shrinkToFit="0" readingOrder="0"/>
    </dxf>
    <dxf>
      <border outline="0">
        <bottom style="hair">
          <color auto="1"/>
        </bottom>
      </border>
    </dxf>
    <dxf>
      <font>
        <b/>
        <i val="0"/>
        <strike val="0"/>
        <condense val="0"/>
        <extend val="0"/>
        <outline val="0"/>
        <shadow val="0"/>
        <u val="none"/>
        <vertAlign val="baseline"/>
        <sz val="8"/>
        <color theme="0"/>
        <name val="Arial"/>
        <family val="2"/>
        <scheme val="none"/>
      </font>
      <fill>
        <patternFill patternType="solid">
          <fgColor indexed="64"/>
          <bgColor rgb="FF0F1C47"/>
        </patternFill>
      </fill>
      <alignment horizontal="general" vertical="center" textRotation="0" wrapText="0" indent="0" justifyLastLine="0" shrinkToFit="0" readingOrder="0"/>
      <border diagonalUp="0" diagonalDown="0" outline="0">
        <left style="hair">
          <color theme="0" tint="-0.24994659260841701"/>
        </left>
        <right style="hair">
          <color theme="0" tint="-0.24994659260841701"/>
        </right>
        <top/>
        <bottom/>
      </border>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center" textRotation="0" wrapText="1" indent="0" justifyLastLine="0" shrinkToFit="0" readingOrder="0"/>
    </dxf>
    <dxf>
      <font>
        <strike val="0"/>
        <outline val="0"/>
        <shadow val="0"/>
        <u val="none"/>
        <vertAlign val="baseline"/>
        <name val="Arial"/>
        <family val="2"/>
        <scheme val="none"/>
      </font>
    </dxf>
    <dxf>
      <font>
        <b/>
        <i val="0"/>
        <strike val="0"/>
        <condense val="0"/>
        <extend val="0"/>
        <outline val="0"/>
        <shadow val="0"/>
        <u val="none"/>
        <vertAlign val="baseline"/>
        <sz val="8"/>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dxf>
    <dxf>
      <font>
        <b val="0"/>
        <i val="0"/>
        <strike val="0"/>
        <condense val="0"/>
        <extend val="0"/>
        <outline val="0"/>
        <shadow val="0"/>
        <u val="none"/>
        <vertAlign val="baseline"/>
        <sz val="8"/>
        <color theme="1"/>
        <name val="Arial"/>
        <family val="2"/>
        <scheme val="none"/>
      </font>
      <fill>
        <patternFill patternType="solid">
          <fgColor indexed="64"/>
          <bgColor theme="0"/>
        </patternFill>
      </fill>
    </dxf>
    <dxf>
      <font>
        <b val="0"/>
        <i val="0"/>
        <strike val="0"/>
        <condense val="0"/>
        <extend val="0"/>
        <outline val="0"/>
        <shadow val="0"/>
        <u val="none"/>
        <vertAlign val="baseline"/>
        <sz val="8"/>
        <color theme="1"/>
        <name val="Arial"/>
        <family val="2"/>
        <scheme val="none"/>
      </font>
      <fill>
        <patternFill patternType="solid">
          <fgColor indexed="64"/>
          <bgColor theme="0"/>
        </patternFill>
      </fill>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dxf>
    <dxf>
      <font>
        <b/>
        <i val="0"/>
        <strike val="0"/>
        <condense val="0"/>
        <extend val="0"/>
        <outline val="0"/>
        <shadow val="0"/>
        <u val="none"/>
        <vertAlign val="baseline"/>
        <sz val="8"/>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center" textRotation="0" wrapText="1" indent="1" justifyLastLine="0" shrinkToFit="0" readingOrder="0"/>
    </dxf>
    <dxf>
      <font>
        <strike val="0"/>
        <outline val="0"/>
        <shadow val="0"/>
        <u val="none"/>
        <vertAlign val="baseline"/>
        <name val="Arial"/>
        <family val="2"/>
        <scheme val="none"/>
      </font>
    </dxf>
    <dxf>
      <font>
        <b/>
        <i val="0"/>
        <strike val="0"/>
        <condense val="0"/>
        <extend val="0"/>
        <outline val="0"/>
        <shadow val="0"/>
        <u val="none"/>
        <vertAlign val="baseline"/>
        <sz val="8"/>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center" textRotation="0" wrapText="1" indent="0" justifyLastLine="0" shrinkToFit="0" readingOrder="0"/>
    </dxf>
    <dxf>
      <font>
        <strike val="0"/>
        <outline val="0"/>
        <shadow val="0"/>
        <u val="none"/>
        <vertAlign val="baseline"/>
        <name val="Arial"/>
        <family val="2"/>
        <scheme val="none"/>
      </font>
      <alignment vertical="center" textRotation="0" indent="0" justifyLastLine="0" shrinkToFit="0" readingOrder="0"/>
    </dxf>
    <dxf>
      <font>
        <b/>
        <strike val="0"/>
        <outline val="0"/>
        <shadow val="0"/>
        <u val="none"/>
        <vertAlign val="baseline"/>
        <name val="Arial"/>
        <family val="2"/>
        <scheme val="none"/>
      </font>
      <alignment vertical="center" textRotation="0" indent="0" justifyLastLine="0" shrinkToFit="0" readingOrder="0"/>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left" vertical="top" textRotation="0" wrapText="1" indent="0" justifyLastLine="0" shrinkToFit="0" readingOrder="0"/>
    </dxf>
    <dxf>
      <font>
        <b/>
        <i val="0"/>
        <strike val="0"/>
        <condense val="0"/>
        <extend val="0"/>
        <outline val="0"/>
        <shadow val="0"/>
        <u val="none"/>
        <vertAlign val="baseline"/>
        <sz val="8"/>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dxf>
    <dxf>
      <font>
        <b val="0"/>
        <i val="0"/>
        <strike val="0"/>
        <condense val="0"/>
        <extend val="0"/>
        <outline val="0"/>
        <shadow val="0"/>
        <u val="none"/>
        <vertAlign val="baseline"/>
        <sz val="8"/>
        <color theme="1"/>
        <name val="Arial"/>
        <family val="2"/>
        <scheme val="none"/>
      </font>
      <fill>
        <patternFill patternType="solid">
          <fgColor indexed="64"/>
          <bgColor theme="0"/>
        </patternFill>
      </fill>
    </dxf>
    <dxf>
      <font>
        <b val="0"/>
        <i val="0"/>
        <strike val="0"/>
        <condense val="0"/>
        <extend val="0"/>
        <outline val="0"/>
        <shadow val="0"/>
        <u val="none"/>
        <vertAlign val="baseline"/>
        <sz val="8"/>
        <color theme="1"/>
        <name val="Arial"/>
        <family val="2"/>
        <scheme val="none"/>
      </font>
      <fill>
        <patternFill patternType="solid">
          <fgColor indexed="64"/>
          <bgColor theme="0"/>
        </patternFill>
      </fill>
    </dxf>
    <dxf>
      <font>
        <b/>
        <i val="0"/>
        <strike val="0"/>
        <condense val="0"/>
        <extend val="0"/>
        <outline val="0"/>
        <shadow val="0"/>
        <u val="none"/>
        <vertAlign val="baseline"/>
        <sz val="8"/>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8"/>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3" formatCode="0%"/>
      <fill>
        <patternFill patternType="solid">
          <fgColor indexed="64"/>
          <bgColor theme="0"/>
        </patternFill>
      </fill>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8"/>
        <color theme="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8"/>
        <color theme="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8"/>
        <color theme="1"/>
        <name val="Arial"/>
        <family val="2"/>
        <scheme val="none"/>
      </font>
      <numFmt numFmtId="30" formatCode="@"/>
      <fill>
        <patternFill patternType="solid">
          <fgColor indexed="64"/>
          <bgColor theme="0"/>
        </patternFill>
      </fill>
    </dxf>
    <dxf>
      <font>
        <b val="0"/>
        <i val="0"/>
        <strike val="0"/>
        <condense val="0"/>
        <extend val="0"/>
        <outline val="0"/>
        <shadow val="0"/>
        <u val="none"/>
        <vertAlign val="baseline"/>
        <sz val="9"/>
        <color theme="1"/>
        <name val="Arial"/>
        <family val="2"/>
        <scheme val="none"/>
      </font>
      <fill>
        <patternFill patternType="solid">
          <fgColor indexed="64"/>
          <bgColor theme="0"/>
        </patternFill>
      </fill>
    </dxf>
    <dxf>
      <font>
        <b/>
        <i val="0"/>
        <strike val="0"/>
        <condense val="0"/>
        <extend val="0"/>
        <outline val="0"/>
        <shadow val="0"/>
        <u val="none"/>
        <vertAlign val="baseline"/>
        <sz val="8"/>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dxf>
    <dxf>
      <font>
        <b val="0"/>
        <i val="0"/>
        <strike val="0"/>
        <condense val="0"/>
        <extend val="0"/>
        <outline val="0"/>
        <shadow val="0"/>
        <u val="none"/>
        <vertAlign val="baseline"/>
        <sz val="8"/>
        <color theme="1"/>
        <name val="Arial"/>
        <family val="2"/>
        <scheme val="none"/>
      </font>
      <numFmt numFmtId="13" formatCode="0%"/>
      <fill>
        <patternFill patternType="solid">
          <fgColor indexed="64"/>
          <bgColor theme="0"/>
        </patternFill>
      </fill>
    </dxf>
    <dxf>
      <font>
        <b val="0"/>
        <i val="0"/>
        <strike val="0"/>
        <condense val="0"/>
        <extend val="0"/>
        <outline val="0"/>
        <shadow val="0"/>
        <u val="none"/>
        <vertAlign val="baseline"/>
        <sz val="8"/>
        <color theme="1"/>
        <name val="Arial"/>
        <family val="2"/>
        <scheme val="none"/>
      </font>
      <fill>
        <patternFill patternType="solid">
          <fgColor indexed="64"/>
          <bgColor theme="0"/>
        </patternFill>
      </fill>
    </dxf>
    <dxf>
      <font>
        <b val="0"/>
        <i val="0"/>
        <strike val="0"/>
        <condense val="0"/>
        <extend val="0"/>
        <outline val="0"/>
        <shadow val="0"/>
        <u val="none"/>
        <vertAlign val="baseline"/>
        <sz val="8"/>
        <color theme="1"/>
        <name val="Arial"/>
        <family val="2"/>
        <scheme val="none"/>
      </font>
      <numFmt numFmtId="30" formatCode="@"/>
      <fill>
        <patternFill patternType="solid">
          <fgColor indexed="64"/>
          <bgColor theme="0"/>
        </patternFill>
      </fill>
    </dxf>
    <dxf>
      <font>
        <strike val="0"/>
        <outline val="0"/>
        <shadow val="0"/>
        <name val="Arial"/>
        <family val="2"/>
        <scheme val="none"/>
      </font>
    </dxf>
    <dxf>
      <font>
        <b/>
        <i val="0"/>
        <strike val="0"/>
        <condense val="0"/>
        <extend val="0"/>
        <outline val="0"/>
        <shadow val="0"/>
        <u val="none"/>
        <vertAlign val="baseline"/>
        <sz val="8"/>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general" vertical="center" textRotation="0" wrapText="1" indent="0" justifyLastLine="0" shrinkToFit="0" readingOrder="0"/>
    </dxf>
    <dxf>
      <font>
        <b/>
        <i val="0"/>
        <strike val="0"/>
        <condense val="0"/>
        <extend val="0"/>
        <outline val="0"/>
        <shadow val="0"/>
        <u val="none"/>
        <vertAlign val="baseline"/>
        <sz val="8"/>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general" vertical="center" textRotation="0" wrapText="1" indent="0" justifyLastLine="0" shrinkToFit="0" readingOrder="0"/>
      <border diagonalUp="0" diagonalDown="0">
        <left style="hair">
          <color theme="0" tint="-0.24994659260841701"/>
        </left>
        <right/>
        <top style="hair">
          <color auto="1"/>
        </top>
        <bottom/>
        <vertical/>
        <horizontal/>
      </border>
    </dxf>
    <dxf>
      <font>
        <b val="0"/>
        <i val="0"/>
        <strike val="0"/>
        <condense val="0"/>
        <extend val="0"/>
        <outline val="0"/>
        <shadow val="0"/>
        <u val="none"/>
        <vertAlign val="baseline"/>
        <sz val="8"/>
        <color theme="1"/>
        <name val="Arial"/>
        <family val="2"/>
        <scheme val="none"/>
      </font>
      <alignment horizontal="left" vertical="center" textRotation="0" wrapText="1" indent="0" justifyLastLine="0" shrinkToFit="0" readingOrder="0"/>
      <border diagonalUp="0" diagonalDown="0">
        <left/>
        <right style="hair">
          <color theme="0" tint="-0.24994659260841701"/>
        </right>
        <top style="hair">
          <color auto="1"/>
        </top>
        <bottom/>
        <vertical/>
        <horizontal/>
      </border>
    </dxf>
    <dxf>
      <border outline="0">
        <top style="hair">
          <color auto="1"/>
        </top>
      </border>
    </dxf>
    <dxf>
      <border outline="0">
        <top style="hair">
          <color auto="1"/>
        </top>
        <bottom style="hair">
          <color auto="1"/>
        </bottom>
      </border>
    </dxf>
    <dxf>
      <border outline="0">
        <bottom style="hair">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right" vertical="top"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65" formatCode="0.0%"/>
      <fill>
        <patternFill patternType="solid">
          <fgColor indexed="64"/>
          <bgColor theme="0"/>
        </patternFill>
      </fill>
      <alignment horizontal="right" vertical="top"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64" formatCode="_(* #,##0_);_(* \(#,##0\);_(* &quot;-&quot;??_);_(@_)"/>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64" formatCode="_(* #,##0_);_(* \(#,##0\);_(* &quot;-&quot;??_);_(@_)"/>
      <fill>
        <patternFill patternType="solid">
          <fgColor indexed="64"/>
          <bgColor theme="0"/>
        </patternFill>
      </fill>
      <alignment horizontal="left" vertical="top" textRotation="0" wrapText="1" indent="0" justifyLastLine="0" shrinkToFit="0" readingOrder="0"/>
    </dxf>
    <dxf>
      <font>
        <b/>
        <i val="0"/>
        <strike val="0"/>
        <condense val="0"/>
        <extend val="0"/>
        <outline val="0"/>
        <shadow val="0"/>
        <u val="none"/>
        <vertAlign val="baseline"/>
        <sz val="8"/>
        <color theme="1"/>
        <name val="Arial"/>
        <family val="2"/>
        <scheme val="none"/>
      </font>
      <fill>
        <patternFill patternType="solid">
          <fgColor indexed="64"/>
          <bgColor theme="0"/>
        </patternFill>
      </fill>
    </dxf>
    <dxf>
      <font>
        <strike val="0"/>
        <outline val="0"/>
        <shadow val="0"/>
        <u val="none"/>
        <name val="Arial"/>
        <family val="2"/>
        <scheme val="none"/>
      </font>
    </dxf>
    <dxf>
      <font>
        <strike val="0"/>
        <outline val="0"/>
        <shadow val="0"/>
        <u val="none"/>
        <name val="Arial"/>
        <family val="2"/>
        <scheme val="none"/>
      </font>
    </dxf>
    <dxf>
      <font>
        <strike val="0"/>
        <outline val="0"/>
        <shadow val="0"/>
        <u val="none"/>
        <name val="Arial"/>
        <family val="2"/>
        <scheme val="none"/>
      </font>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center" textRotation="0" wrapText="1" indent="0" justifyLastLine="0" shrinkToFit="0" readingOrder="0"/>
    </dxf>
    <dxf>
      <font>
        <strike val="0"/>
        <outline val="0"/>
        <shadow val="0"/>
        <u val="none"/>
        <name val="Arial"/>
        <family val="2"/>
        <scheme val="none"/>
      </font>
    </dxf>
    <dxf>
      <font>
        <b/>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3"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3"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3"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right" vertical="center" textRotation="0" wrapText="1" indent="0" justifyLastLine="0" shrinkToFit="0" readingOrder="0"/>
    </dxf>
    <dxf>
      <font>
        <b val="0"/>
        <i/>
        <strike val="0"/>
        <condense val="0"/>
        <extend val="0"/>
        <outline val="0"/>
        <shadow val="0"/>
        <u val="none"/>
        <vertAlign val="baseline"/>
        <sz val="8"/>
        <color theme="1"/>
        <name val="Arial"/>
        <family val="2"/>
        <scheme val="none"/>
      </font>
      <fill>
        <patternFill patternType="none">
          <fgColor indexed="64"/>
          <bgColor auto="1"/>
        </patternFill>
      </fill>
      <alignment horizontal="right" vertical="center" textRotation="0" wrapText="1" indent="0" justifyLastLine="0" shrinkToFit="0" readingOrder="0"/>
    </dxf>
    <dxf>
      <font>
        <b val="0"/>
        <i/>
        <strike val="0"/>
        <condense val="0"/>
        <extend val="0"/>
        <outline val="0"/>
        <shadow val="0"/>
        <u val="none"/>
        <vertAlign val="baseline"/>
        <sz val="8"/>
        <color theme="1"/>
        <name val="Arial"/>
        <family val="2"/>
        <scheme val="none"/>
      </font>
      <fill>
        <patternFill patternType="none">
          <fgColor indexed="64"/>
          <bgColor auto="1"/>
        </patternFill>
      </fill>
      <alignment horizontal="right" vertical="center" textRotation="0" wrapText="1" indent="0" justifyLastLine="0" shrinkToFit="0" readingOrder="0"/>
    </dxf>
    <dxf>
      <font>
        <b val="0"/>
        <i/>
        <strike val="0"/>
        <condense val="0"/>
        <extend val="0"/>
        <outline val="0"/>
        <shadow val="0"/>
        <u val="none"/>
        <vertAlign val="baseline"/>
        <sz val="8"/>
        <color theme="1"/>
        <name val="Arial"/>
        <family val="2"/>
        <scheme val="none"/>
      </font>
      <fill>
        <patternFill patternType="none">
          <fgColor indexed="64"/>
          <bgColor auto="1"/>
        </patternFill>
      </fill>
      <alignment horizontal="right" vertical="center" textRotation="0" wrapText="1" indent="0" justifyLastLine="0" shrinkToFit="0" readingOrder="0"/>
    </dxf>
    <dxf>
      <font>
        <b val="0"/>
        <i/>
        <strike val="0"/>
        <condense val="0"/>
        <extend val="0"/>
        <outline val="0"/>
        <shadow val="0"/>
        <u val="none"/>
        <vertAlign val="baseline"/>
        <sz val="8"/>
        <color theme="1"/>
        <name val="Arial"/>
        <family val="2"/>
        <scheme val="none"/>
      </font>
      <fill>
        <patternFill patternType="none">
          <fgColor indexed="64"/>
          <bgColor auto="1"/>
        </patternFill>
      </fill>
      <alignment horizontal="right" vertical="center" textRotation="0" wrapText="1" indent="0" justifyLastLine="0" shrinkToFit="0" readingOrder="0"/>
    </dxf>
    <dxf>
      <font>
        <b val="0"/>
        <i/>
        <strike val="0"/>
        <condense val="0"/>
        <extend val="0"/>
        <outline val="0"/>
        <shadow val="0"/>
        <u val="none"/>
        <vertAlign val="baseline"/>
        <sz val="8"/>
        <color theme="1"/>
        <name val="Arial"/>
        <family val="2"/>
        <scheme val="none"/>
      </font>
      <fill>
        <patternFill patternType="none">
          <fgColor indexed="64"/>
          <bgColor auto="1"/>
        </patternFill>
      </fill>
      <alignment horizontal="right" vertical="center" textRotation="0" wrapText="1" indent="0" justifyLastLine="0" shrinkToFit="0" readingOrder="0"/>
    </dxf>
    <dxf>
      <font>
        <b val="0"/>
        <i/>
        <strike val="0"/>
        <condense val="0"/>
        <extend val="0"/>
        <outline val="0"/>
        <shadow val="0"/>
        <u val="none"/>
        <vertAlign val="baseline"/>
        <sz val="8"/>
        <color theme="1"/>
        <name val="Arial"/>
        <family val="2"/>
        <scheme val="none"/>
      </font>
      <fill>
        <patternFill patternType="none">
          <fgColor indexed="64"/>
          <bgColor auto="1"/>
        </patternFill>
      </fill>
      <alignment horizontal="right" vertical="center" textRotation="0" wrapText="1" indent="0" justifyLastLine="0" shrinkToFit="0" readingOrder="0"/>
    </dxf>
    <dxf>
      <font>
        <b val="0"/>
        <i/>
        <strike val="0"/>
        <condense val="0"/>
        <extend val="0"/>
        <outline val="0"/>
        <shadow val="0"/>
        <u val="none"/>
        <vertAlign val="baseline"/>
        <sz val="8"/>
        <color theme="1"/>
        <name val="Arial"/>
        <family val="2"/>
        <scheme val="none"/>
      </font>
      <fill>
        <patternFill patternType="none">
          <fgColor indexed="64"/>
          <bgColor auto="1"/>
        </patternFill>
      </fill>
      <alignment horizontal="right" vertical="center" textRotation="0" wrapText="1" indent="0" justifyLastLine="0" shrinkToFit="0" readingOrder="0"/>
    </dxf>
    <dxf>
      <font>
        <b val="0"/>
        <i/>
        <strike val="0"/>
        <condense val="0"/>
        <extend val="0"/>
        <outline val="0"/>
        <shadow val="0"/>
        <u val="none"/>
        <vertAlign val="baseline"/>
        <sz val="8"/>
        <color theme="1"/>
        <name val="Arial"/>
        <family val="2"/>
        <scheme val="none"/>
      </font>
      <fill>
        <patternFill patternType="none">
          <fgColor indexed="64"/>
          <bgColor auto="1"/>
        </patternFill>
      </fill>
      <alignment horizontal="left" vertical="center" textRotation="0" wrapText="1" indent="2" justifyLastLine="0" shrinkToFit="0" readingOrder="0"/>
    </dxf>
    <dxf>
      <font>
        <b val="0"/>
        <i/>
        <strike val="0"/>
        <condense val="0"/>
        <extend val="0"/>
        <outline val="0"/>
        <shadow val="0"/>
        <u val="none"/>
        <vertAlign val="baseline"/>
        <sz val="8"/>
        <color theme="1"/>
        <name val="Arial"/>
        <family val="2"/>
        <scheme val="none"/>
      </font>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9"/>
        <color rgb="FF000000"/>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strike val="0"/>
        <outline val="0"/>
        <shadow val="0"/>
        <u val="none"/>
        <vertAlign val="baseline"/>
        <sz val="9"/>
        <color theme="0"/>
        <name val="Arial"/>
        <family val="2"/>
        <scheme val="none"/>
      </font>
      <fill>
        <patternFill patternType="none">
          <fgColor indexed="64"/>
          <bgColor auto="1"/>
        </patternFill>
      </fill>
      <alignment horizontal="general" vertical="center" textRotation="0" wrapText="0" indent="0" justifyLastLine="0" shrinkToFit="0" readingOrder="0"/>
    </dxf>
    <dxf>
      <font>
        <color theme="0"/>
      </font>
      <fill>
        <patternFill>
          <bgColor rgb="FF0F1C47"/>
        </patternFill>
      </fill>
    </dxf>
    <dxf>
      <border>
        <vertical style="hair">
          <color theme="0" tint="-0.24994659260841701"/>
        </vertical>
        <horizontal style="hair">
          <color auto="1"/>
        </horizontal>
      </border>
    </dxf>
  </dxfs>
  <tableStyles count="1" defaultTableStyle="Vocus1" defaultPivotStyle="PivotStyleLight16">
    <tableStyle name="Vocus1" pivot="0" count="2" xr9:uid="{DC6EE542-BA70-4298-B111-B1B343EF306D}">
      <tableStyleElement type="wholeTable" dxfId="116"/>
      <tableStyleElement type="headerRow" dxfId="115"/>
    </tableStyle>
  </tableStyles>
  <colors>
    <mruColors>
      <color rgb="FF000000"/>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2025 Data Pack'!B6"/><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2025 Data Pack'!B6"/><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2025 Data Pack'!B6"/><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105093</xdr:colOff>
      <xdr:row>3</xdr:row>
      <xdr:rowOff>2561</xdr:rowOff>
    </xdr:to>
    <xdr:pic>
      <xdr:nvPicPr>
        <xdr:cNvPr id="3" name="Picture 1" descr="A close up of a logo&#10;&#10;Description automatically generated">
          <a:extLst>
            <a:ext uri="{FF2B5EF4-FFF2-40B4-BE49-F238E27FC236}">
              <a16:creationId xmlns:a16="http://schemas.microsoft.com/office/drawing/2014/main" id="{149E65F9-1C6C-462D-A75B-A039B440E5A2}"/>
            </a:ext>
          </a:extLst>
        </xdr:cNvPr>
        <xdr:cNvPicPr>
          <a:picLocks noChangeAspect="1"/>
        </xdr:cNvPicPr>
      </xdr:nvPicPr>
      <xdr:blipFill>
        <a:blip xmlns:r="http://schemas.openxmlformats.org/officeDocument/2006/relationships" r:embed="rId1"/>
        <a:stretch>
          <a:fillRect/>
        </a:stretch>
      </xdr:blipFill>
      <xdr:spPr bwMode="auto">
        <a:xfrm>
          <a:off x="0" y="0"/>
          <a:ext cx="1320458" cy="61216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7216</xdr:rowOff>
    </xdr:from>
    <xdr:to>
      <xdr:col>1</xdr:col>
      <xdr:colOff>92710</xdr:colOff>
      <xdr:row>3</xdr:row>
      <xdr:rowOff>15150</xdr:rowOff>
    </xdr:to>
    <xdr:pic>
      <xdr:nvPicPr>
        <xdr:cNvPr id="3" name="Picture 1" descr="A close up of a logo&#10;&#10;Description automatically generated">
          <a:extLst>
            <a:ext uri="{FF2B5EF4-FFF2-40B4-BE49-F238E27FC236}">
              <a16:creationId xmlns:a16="http://schemas.microsoft.com/office/drawing/2014/main" id="{36F1D545-C900-462F-AEA1-BE101238223D}"/>
            </a:ext>
          </a:extLst>
        </xdr:cNvPr>
        <xdr:cNvPicPr>
          <a:picLocks noChangeAspect="1"/>
        </xdr:cNvPicPr>
      </xdr:nvPicPr>
      <xdr:blipFill>
        <a:blip xmlns:r="http://schemas.openxmlformats.org/officeDocument/2006/relationships" r:embed="rId1"/>
        <a:stretch>
          <a:fillRect/>
        </a:stretch>
      </xdr:blipFill>
      <xdr:spPr bwMode="auto">
        <a:xfrm>
          <a:off x="0" y="7216"/>
          <a:ext cx="1378008" cy="600504"/>
        </a:xfrm>
        <a:prstGeom prst="rect">
          <a:avLst/>
        </a:prstGeom>
        <a:noFill/>
        <a:ln>
          <a:noFill/>
        </a:ln>
      </xdr:spPr>
    </xdr:pic>
    <xdr:clientData/>
  </xdr:twoCellAnchor>
  <xdr:twoCellAnchor>
    <xdr:from>
      <xdr:col>0</xdr:col>
      <xdr:colOff>197826</xdr:colOff>
      <xdr:row>2</xdr:row>
      <xdr:rowOff>117232</xdr:rowOff>
    </xdr:from>
    <xdr:to>
      <xdr:col>0</xdr:col>
      <xdr:colOff>1062404</xdr:colOff>
      <xdr:row>4</xdr:row>
      <xdr:rowOff>139212</xdr:rowOff>
    </xdr:to>
    <xdr:sp macro="" textlink="">
      <xdr:nvSpPr>
        <xdr:cNvPr id="60" name="Rectangle: Rounded Corners 2">
          <a:hlinkClick xmlns:r="http://schemas.openxmlformats.org/officeDocument/2006/relationships" r:id="rId2"/>
          <a:extLst>
            <a:ext uri="{FF2B5EF4-FFF2-40B4-BE49-F238E27FC236}">
              <a16:creationId xmlns:a16="http://schemas.microsoft.com/office/drawing/2014/main" id="{2CEF5AD9-15B8-27ED-8DAA-7A5C3577023F}"/>
            </a:ext>
          </a:extLst>
        </xdr:cNvPr>
        <xdr:cNvSpPr/>
      </xdr:nvSpPr>
      <xdr:spPr>
        <a:xfrm>
          <a:off x="197826" y="542194"/>
          <a:ext cx="864578" cy="388326"/>
        </a:xfrm>
        <a:prstGeom prst="roundRect">
          <a:avLst/>
        </a:prstGeom>
        <a:solidFill>
          <a:srgbClr val="0F1C4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a:t>Back</a:t>
          </a:r>
          <a:r>
            <a:rPr lang="en-AU" sz="800" baseline="0"/>
            <a:t> to Table of Contents</a:t>
          </a:r>
          <a:endParaRPr lang="en-AU" sz="8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7216</xdr:rowOff>
    </xdr:from>
    <xdr:to>
      <xdr:col>1</xdr:col>
      <xdr:colOff>92710</xdr:colOff>
      <xdr:row>3</xdr:row>
      <xdr:rowOff>15150</xdr:rowOff>
    </xdr:to>
    <xdr:pic>
      <xdr:nvPicPr>
        <xdr:cNvPr id="2" name="Picture 1" descr="A close up of a logo&#10;&#10;Description automatically generated">
          <a:extLst>
            <a:ext uri="{FF2B5EF4-FFF2-40B4-BE49-F238E27FC236}">
              <a16:creationId xmlns:a16="http://schemas.microsoft.com/office/drawing/2014/main" id="{D872786B-5E55-4B19-B8A8-57446FDA4CAF}"/>
            </a:ext>
          </a:extLst>
        </xdr:cNvPr>
        <xdr:cNvPicPr>
          <a:picLocks noChangeAspect="1"/>
        </xdr:cNvPicPr>
      </xdr:nvPicPr>
      <xdr:blipFill>
        <a:blip xmlns:r="http://schemas.openxmlformats.org/officeDocument/2006/relationships" r:embed="rId1"/>
        <a:stretch>
          <a:fillRect/>
        </a:stretch>
      </xdr:blipFill>
      <xdr:spPr bwMode="auto">
        <a:xfrm>
          <a:off x="0" y="10391"/>
          <a:ext cx="1369060" cy="601659"/>
        </a:xfrm>
        <a:prstGeom prst="rect">
          <a:avLst/>
        </a:prstGeom>
        <a:noFill/>
        <a:ln>
          <a:noFill/>
        </a:ln>
      </xdr:spPr>
    </xdr:pic>
    <xdr:clientData/>
  </xdr:twoCellAnchor>
  <xdr:twoCellAnchor>
    <xdr:from>
      <xdr:col>0</xdr:col>
      <xdr:colOff>197826</xdr:colOff>
      <xdr:row>2</xdr:row>
      <xdr:rowOff>117232</xdr:rowOff>
    </xdr:from>
    <xdr:to>
      <xdr:col>0</xdr:col>
      <xdr:colOff>1062404</xdr:colOff>
      <xdr:row>4</xdr:row>
      <xdr:rowOff>139212</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D8E123A2-C715-4A6A-AB31-54CF05ED51E1}"/>
            </a:ext>
          </a:extLst>
        </xdr:cNvPr>
        <xdr:cNvSpPr/>
      </xdr:nvSpPr>
      <xdr:spPr>
        <a:xfrm>
          <a:off x="201001" y="536332"/>
          <a:ext cx="858228" cy="387105"/>
        </a:xfrm>
        <a:prstGeom prst="roundRect">
          <a:avLst/>
        </a:prstGeom>
        <a:solidFill>
          <a:srgbClr val="0F1C4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a:t>Back</a:t>
          </a:r>
          <a:r>
            <a:rPr lang="en-AU" sz="800" baseline="0"/>
            <a:t> to Table of Contents</a:t>
          </a:r>
          <a:endParaRPr lang="en-AU" sz="8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7216</xdr:rowOff>
    </xdr:from>
    <xdr:to>
      <xdr:col>1</xdr:col>
      <xdr:colOff>92710</xdr:colOff>
      <xdr:row>3</xdr:row>
      <xdr:rowOff>15150</xdr:rowOff>
    </xdr:to>
    <xdr:pic>
      <xdr:nvPicPr>
        <xdr:cNvPr id="2" name="Picture 1" descr="A close up of a logo&#10;&#10;Description automatically generated">
          <a:extLst>
            <a:ext uri="{FF2B5EF4-FFF2-40B4-BE49-F238E27FC236}">
              <a16:creationId xmlns:a16="http://schemas.microsoft.com/office/drawing/2014/main" id="{8F0E86AC-6C15-4364-A796-CABFC4F6CBB5}"/>
            </a:ext>
          </a:extLst>
        </xdr:cNvPr>
        <xdr:cNvPicPr>
          <a:picLocks noChangeAspect="1"/>
        </xdr:cNvPicPr>
      </xdr:nvPicPr>
      <xdr:blipFill>
        <a:blip xmlns:r="http://schemas.openxmlformats.org/officeDocument/2006/relationships" r:embed="rId1"/>
        <a:stretch>
          <a:fillRect/>
        </a:stretch>
      </xdr:blipFill>
      <xdr:spPr bwMode="auto">
        <a:xfrm>
          <a:off x="0" y="7216"/>
          <a:ext cx="1375410" cy="592134"/>
        </a:xfrm>
        <a:prstGeom prst="rect">
          <a:avLst/>
        </a:prstGeom>
        <a:noFill/>
        <a:ln>
          <a:noFill/>
        </a:ln>
      </xdr:spPr>
    </xdr:pic>
    <xdr:clientData/>
  </xdr:twoCellAnchor>
  <xdr:twoCellAnchor>
    <xdr:from>
      <xdr:col>0</xdr:col>
      <xdr:colOff>197826</xdr:colOff>
      <xdr:row>2</xdr:row>
      <xdr:rowOff>117232</xdr:rowOff>
    </xdr:from>
    <xdr:to>
      <xdr:col>0</xdr:col>
      <xdr:colOff>1062404</xdr:colOff>
      <xdr:row>4</xdr:row>
      <xdr:rowOff>139212</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D5D5DC9E-0F4C-4E68-8F32-88AC27DE93CC}"/>
            </a:ext>
          </a:extLst>
        </xdr:cNvPr>
        <xdr:cNvSpPr/>
      </xdr:nvSpPr>
      <xdr:spPr>
        <a:xfrm>
          <a:off x="197826" y="529982"/>
          <a:ext cx="864578" cy="377580"/>
        </a:xfrm>
        <a:prstGeom prst="roundRect">
          <a:avLst/>
        </a:prstGeom>
        <a:solidFill>
          <a:srgbClr val="0F1C4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a:t>Back</a:t>
          </a:r>
          <a:r>
            <a:rPr lang="en-AU" sz="800" baseline="0"/>
            <a:t> to Table of Contents</a:t>
          </a:r>
          <a:endParaRPr lang="en-AU" sz="8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ocusau.sharepoint.com/sites/PC-ESG/Shared%20Documents/General/Climate%20Management/4.%20Data,%20Metrics%20&amp;%20Targets/Scope%203%20Emissions/Vocus%20Scope%203%20FY24%20emissions%20inventory.xlsm" TargetMode="External"/><Relationship Id="rId1" Type="http://schemas.openxmlformats.org/officeDocument/2006/relationships/externalLinkPath" Target="/sites/PC-ESG/Shared%20Documents/General/Climate%20Management/4.%20Data,%20Metrics%20&amp;%20Targets/Scope%203%20Emissions/Vocus%20Scope%203%20FY24%20emissions%20inventor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sheetName val="Boundary"/>
      <sheetName val="Summary"/>
      <sheetName val="Cat 1."/>
      <sheetName val="Cat 2."/>
      <sheetName val="Cat 3."/>
      <sheetName val="Cat 4."/>
      <sheetName val="Cat 5."/>
      <sheetName val="Cat 6."/>
      <sheetName val="Cat 7."/>
      <sheetName val="Cat 8."/>
      <sheetName val="Cat 8 estimate"/>
      <sheetName val="Cat 9."/>
      <sheetName val="Cat 10."/>
      <sheetName val="Cat 11."/>
      <sheetName val="Cat 12."/>
      <sheetName val="Cat 13."/>
      <sheetName val="Cat 14."/>
      <sheetName val="Cat 15."/>
      <sheetName val="EF check2"/>
      <sheetName val="EF check1"/>
      <sheetName val="Emissions factors"/>
      <sheetName val="Lists"/>
      <sheetName val="Legals"/>
    </sheetNames>
    <sheetDataSet>
      <sheetData sheetId="0"/>
      <sheetData sheetId="1"/>
      <sheetData sheetId="2"/>
      <sheetData sheetId="3">
        <row r="4">
          <cell r="F4">
            <v>240116.38335433745</v>
          </cell>
        </row>
      </sheetData>
      <sheetData sheetId="4">
        <row r="4">
          <cell r="F4">
            <v>262578.93558231776</v>
          </cell>
        </row>
      </sheetData>
      <sheetData sheetId="5">
        <row r="4">
          <cell r="F4">
            <v>474053.08165000007</v>
          </cell>
        </row>
      </sheetData>
      <sheetData sheetId="6">
        <row r="4">
          <cell r="F4">
            <v>96.874933110419448</v>
          </cell>
        </row>
      </sheetData>
      <sheetData sheetId="7">
        <row r="4">
          <cell r="F4">
            <v>22.042112800000002</v>
          </cell>
        </row>
      </sheetData>
      <sheetData sheetId="8">
        <row r="4">
          <cell r="F4">
            <v>1327.4561589099833</v>
          </cell>
        </row>
      </sheetData>
      <sheetData sheetId="9">
        <row r="4">
          <cell r="F4">
            <v>1507.5638449939138</v>
          </cell>
        </row>
      </sheetData>
      <sheetData sheetId="10"/>
      <sheetData sheetId="11"/>
      <sheetData sheetId="12">
        <row r="4">
          <cell r="F4">
            <v>0</v>
          </cell>
        </row>
      </sheetData>
      <sheetData sheetId="13">
        <row r="4">
          <cell r="F4">
            <v>0</v>
          </cell>
        </row>
      </sheetData>
      <sheetData sheetId="14">
        <row r="4">
          <cell r="F4">
            <v>119164.19261</v>
          </cell>
        </row>
      </sheetData>
      <sheetData sheetId="15">
        <row r="4">
          <cell r="F4">
            <v>0</v>
          </cell>
        </row>
      </sheetData>
      <sheetData sheetId="16">
        <row r="4">
          <cell r="F4">
            <v>0</v>
          </cell>
        </row>
      </sheetData>
      <sheetData sheetId="17">
        <row r="4">
          <cell r="F4">
            <v>0</v>
          </cell>
        </row>
      </sheetData>
      <sheetData sheetId="18">
        <row r="4">
          <cell r="F4">
            <v>0</v>
          </cell>
        </row>
      </sheetData>
      <sheetData sheetId="19"/>
      <sheetData sheetId="20"/>
      <sheetData sheetId="21">
        <row r="6">
          <cell r="D6" t="str">
            <v>UK electricity S3</v>
          </cell>
        </row>
      </sheetData>
      <sheetData sheetId="22">
        <row r="6">
          <cell r="B6" t="str">
            <v>Cat 1: Purchased goods and services</v>
          </cell>
        </row>
      </sheetData>
      <sheetData sheetId="2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A944742-3A7D-42EE-821E-AE90E308816C}" name="Table5" displayName="Table5" ref="B7:C27" totalsRowShown="0" headerRowDxfId="114" dataDxfId="113">
  <autoFilter ref="B7:C27" xr:uid="{2A944742-3A7D-42EE-821E-AE90E308816C}">
    <filterColumn colId="0" hiddenButton="1"/>
    <filterColumn colId="1" hiddenButton="1"/>
  </autoFilter>
  <tableColumns count="2">
    <tableColumn id="1" xr3:uid="{DAC8F2C9-2116-4320-9AAF-C75C5E511844}" name="Tab" dataDxfId="112"/>
    <tableColumn id="2" xr3:uid="{5C9C25F8-16AC-484A-A2AD-820CC4BE472D}" name="Table" dataDxfId="111" dataCellStyle="Hyperlink"/>
  </tableColumns>
  <tableStyleInfo name="Vocus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D069C20B-61EF-4BF1-B5C0-B8ED93085331}" name="Table936" displayName="Table936" ref="B23:C24" totalsRowShown="0" headerRowDxfId="57">
  <autoFilter ref="B23:C24" xr:uid="{D069C20B-61EF-4BF1-B5C0-B8ED93085331}">
    <filterColumn colId="0" hiddenButton="1"/>
    <filterColumn colId="1" hiddenButton="1"/>
  </autoFilter>
  <tableColumns count="2">
    <tableColumn id="1" xr3:uid="{2C96753E-6CB0-403A-BD2D-E029652CC778}" name=" " dataDxfId="56"/>
    <tableColumn id="3" xr3:uid="{B44EBA42-10C4-483A-AE54-A7899EEA6D24}" name="FY25" dataDxfId="55"/>
  </tableColumns>
  <tableStyleInfo name="Vocus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5DAF2CE6-E699-4A5C-BDC2-3AE8BC1F6825}" name="Table1137" displayName="Table1137" ref="B42:H56" totalsRowShown="0" headerRowDxfId="54" dataDxfId="53">
  <autoFilter ref="B42:H56" xr:uid="{5DAF2CE6-E699-4A5C-BDC2-3AE8BC1F682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7A9BEDF-B902-492B-BF3A-E114446F65BE}" name="Female representation" dataDxfId="52" dataCellStyle="Hyperlink"/>
    <tableColumn id="2" xr3:uid="{C9CF8ADB-19D7-457A-B780-0813C3180593}" name="Column2" dataDxfId="51"/>
    <tableColumn id="3" xr3:uid="{88165208-736C-46FF-97A1-F9F4D86D328B}" name="Column3" dataDxfId="50"/>
    <tableColumn id="4" xr3:uid="{ED9ED007-709A-44D7-864C-FF6D6DD40BB3}" name="Column4" dataDxfId="49"/>
    <tableColumn id="5" xr3:uid="{0E56C8BE-AB7A-4DB5-85EC-1DA49D153320}" name="Column5" dataDxfId="48"/>
    <tableColumn id="6" xr3:uid="{BA4B7985-869C-4333-BA4B-C145D8251C83}" name="Column6" dataDxfId="47"/>
    <tableColumn id="7" xr3:uid="{813AAD04-2B03-4463-8174-A5A65F149DA1}" name="Column7" dataDxfId="46"/>
  </tableColumns>
  <tableStyleInfo name="Vocus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F1EA8E2D-8A22-4E53-8785-3691A723A961}" name="Table1238" displayName="Table1238" ref="B81:I86" totalsRowShown="0" headerRowDxfId="45" dataDxfId="44">
  <autoFilter ref="B81:I86" xr:uid="{F1EA8E2D-8A22-4E53-8785-3691A723A96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F0E5942-F485-4BC6-8EFF-72375CB4156B}" name=" " dataDxfId="43"/>
    <tableColumn id="2" xr3:uid="{6ABD7BB6-63D0-4C0A-A00D-F05DA9F885D7}" name="FY19" dataDxfId="42"/>
    <tableColumn id="3" xr3:uid="{13101B74-2CB9-4337-A9DC-4B39574411C9}" name="FY20" dataDxfId="41"/>
    <tableColumn id="4" xr3:uid="{E0EED33A-070F-4127-B989-C3AFBEDB6D94}" name="FY21" dataDxfId="40"/>
    <tableColumn id="5" xr3:uid="{9810E319-98E3-437C-BD03-E5C40CB37BD9}" name="FY22" dataDxfId="39"/>
    <tableColumn id="6" xr3:uid="{DC651E51-E564-47B3-8951-41B9A42E895F}" name="FY23" dataDxfId="38"/>
    <tableColumn id="7" xr3:uid="{99422BE6-E27C-4CDA-A807-CD009B5F2ED2}" name="FY24" dataDxfId="37"/>
    <tableColumn id="8" xr3:uid="{B9BB7467-E942-430A-91D7-EB6FD6936EAE}" name="FY25" dataDxfId="36"/>
  </tableColumns>
  <tableStyleInfo name="Vocus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8C8D033A-69CC-45F7-8DF0-98343903EF12}" name="Table1339" displayName="Table1339" ref="B92:E95" totalsRowShown="0" headerRowDxfId="35">
  <autoFilter ref="B92:E95" xr:uid="{8C8D033A-69CC-45F7-8DF0-98343903EF12}">
    <filterColumn colId="0" hiddenButton="1"/>
    <filterColumn colId="1" hiddenButton="1"/>
    <filterColumn colId="2" hiddenButton="1"/>
    <filterColumn colId="3" hiddenButton="1"/>
  </autoFilter>
  <tableColumns count="4">
    <tableColumn id="1" xr3:uid="{EC87FC23-0F88-4DA1-9751-33AAD318A5E4}" name=" " dataDxfId="34"/>
    <tableColumn id="4" xr3:uid="{25028393-2702-42BD-9E26-9AEB8183601C}" name="FY23" dataDxfId="33"/>
    <tableColumn id="3" xr3:uid="{0E3202C0-DC05-4747-AF78-A2E9DE9E245A}" name="FY24" dataDxfId="32"/>
    <tableColumn id="2" xr3:uid="{E838589B-2514-4FF2-8874-05B3FFC787EA}" name="FY25"/>
  </tableColumns>
  <tableStyleInfo name="Vocus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5F0D4DE-A98B-480B-8EBF-4C5E6152D5A1}" name="Table1440" displayName="Table1440" ref="B101:D102" totalsRowShown="0" headerRowDxfId="31">
  <autoFilter ref="B101:D102" xr:uid="{F5F0D4DE-A98B-480B-8EBF-4C5E6152D5A1}">
    <filterColumn colId="0" hiddenButton="1"/>
    <filterColumn colId="1" hiddenButton="1"/>
    <filterColumn colId="2" hiddenButton="1"/>
  </autoFilter>
  <tableColumns count="3">
    <tableColumn id="1" xr3:uid="{717F9370-C093-473D-9033-054E14EC35F0}" name=" " dataDxfId="30"/>
    <tableColumn id="4" xr3:uid="{1FA08B92-D00F-4CCC-A43D-3C03B620C860}" name="FY24" dataDxfId="29"/>
    <tableColumn id="2" xr3:uid="{D9466B21-CA0D-40AA-9616-B789D4F28AAC}" name="FY25" dataDxfId="28"/>
  </tableColumns>
  <tableStyleInfo name="Vocus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6AC1D616-99FC-4853-B4DA-3566B8CE6953}" name="Table1541" displayName="Table1541" ref="B67:E75" totalsRowShown="0" headerRowDxfId="27">
  <autoFilter ref="B67:E75" xr:uid="{6AC1D616-99FC-4853-B4DA-3566B8CE6953}">
    <filterColumn colId="0" hiddenButton="1"/>
    <filterColumn colId="1" hiddenButton="1"/>
    <filterColumn colId="2" hiddenButton="1"/>
    <filterColumn colId="3" hiddenButton="1"/>
  </autoFilter>
  <tableColumns count="4">
    <tableColumn id="1" xr3:uid="{732F788D-BDCA-4589-8854-637695EB2B64}" name=" " dataDxfId="26"/>
    <tableColumn id="4" xr3:uid="{01DE9C2C-0BB1-4C06-A059-9594F3427414}" name="FY23" dataDxfId="25"/>
    <tableColumn id="3" xr3:uid="{32070E0A-36B4-423B-8F77-E560CBEF27D3}" name="FY24" dataDxfId="24"/>
    <tableColumn id="2" xr3:uid="{181FD2A0-FDB4-4D30-BD2F-DB1BA0EDC0C6}" name="FY25"/>
  </tableColumns>
  <tableStyleInfo name="Vocus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D67D55D-6AB1-4417-B0FD-CA6F92061598}" name="Table20" displayName="Table20" ref="B8:C15" totalsRowShown="0" headerRowDxfId="23" dataDxfId="22">
  <autoFilter ref="B8:C15" xr:uid="{6D67D55D-6AB1-4417-B0FD-CA6F92061598}">
    <filterColumn colId="0" hiddenButton="1"/>
    <filterColumn colId="1" hiddenButton="1"/>
  </autoFilter>
  <tableColumns count="2">
    <tableColumn id="1" xr3:uid="{4278AFE0-BCB5-4571-AD56-713FFBE9C47A}" name=" " dataDxfId="21"/>
    <tableColumn id="2" xr3:uid="{8B672C2F-613B-438D-897A-C4BFBF5BB625}" name="FY25" dataDxfId="20"/>
  </tableColumns>
  <tableStyleInfo name="Vocus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155421A-A2F0-47E5-94A2-42BDD666F037}" name="Table21" displayName="Table21" ref="B21:C31" totalsRowShown="0" headerRowDxfId="19" dataDxfId="18">
  <autoFilter ref="B21:C31" xr:uid="{A155421A-A2F0-47E5-94A2-42BDD666F037}">
    <filterColumn colId="0" hiddenButton="1"/>
    <filterColumn colId="1" hiddenButton="1"/>
  </autoFilter>
  <tableColumns count="2">
    <tableColumn id="1" xr3:uid="{1914C92E-321F-47C7-A404-B377984BC9E7}" name="Commitments" dataDxfId="17"/>
    <tableColumn id="2" xr3:uid="{1C64DE26-18BB-4B07-89D0-F65DC2EC9F7C}" name="FY25 performance" dataDxfId="16"/>
  </tableColumns>
  <tableStyleInfo name="Vocus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B6F760C-3F42-49C0-A80A-5F02E3A8E6C0}" name="Table10" displayName="Table10" ref="B45:E46" totalsRowShown="0" headerRowDxfId="15" dataDxfId="14">
  <autoFilter ref="B45:E46" xr:uid="{9B6F760C-3F42-49C0-A80A-5F02E3A8E6C0}">
    <filterColumn colId="0" hiddenButton="1"/>
    <filterColumn colId="1" hiddenButton="1"/>
    <filterColumn colId="2" hiddenButton="1"/>
    <filterColumn colId="3" hiddenButton="1"/>
  </autoFilter>
  <tableColumns count="4">
    <tableColumn id="1" xr3:uid="{BD59CC7B-CFA2-4C4A-A7DA-2A02AC36A66B}" name=" " dataDxfId="13"/>
    <tableColumn id="2" xr3:uid="{A3A35BE9-A5D5-44A4-8470-38E53B097028}" name="FY23" dataDxfId="12"/>
    <tableColumn id="3" xr3:uid="{F6FA8B57-302C-4139-8CD5-115F80F740D2}" name="FY24" dataDxfId="11"/>
    <tableColumn id="4" xr3:uid="{2CB7C3DE-BE48-45AD-9B2B-0282A34EEF59}" name="FY25" dataDxfId="10"/>
  </tableColumns>
  <tableStyleInfo name="Vocus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A9899AC-A421-4F2F-9135-FB60D4F1A53D}" name="Table16" displayName="Table16" ref="B52:E53" totalsRowShown="0" headerRowDxfId="9" dataDxfId="8">
  <autoFilter ref="B52:E53" xr:uid="{7A9899AC-A421-4F2F-9135-FB60D4F1A53D}">
    <filterColumn colId="0" hiddenButton="1"/>
    <filterColumn colId="1" hiddenButton="1"/>
    <filterColumn colId="2" hiddenButton="1"/>
    <filterColumn colId="3" hiddenButton="1"/>
  </autoFilter>
  <tableColumns count="4">
    <tableColumn id="1" xr3:uid="{D616732D-BD19-4C21-94F0-975245808B7C}" name=" " dataDxfId="7"/>
    <tableColumn id="2" xr3:uid="{E493B21C-1727-443F-AF80-BC202A82326D}" name="FY23" dataDxfId="6"/>
    <tableColumn id="3" xr3:uid="{2534ED52-2952-4F51-9CC5-FF410EB4EF2F}" name="FY24" dataDxfId="5"/>
    <tableColumn id="4" xr3:uid="{39341FC5-0DC3-46ED-997F-765325377724}" name="FY25" dataDxfId="4"/>
  </tableColumns>
  <tableStyleInfo name="Vocus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F408C8-5612-4491-87BD-7BCE989128F5}" name="Tbl_S1S2" displayName="Tbl_S1S2" ref="B9:J15" totalsRowShown="0" headerRowDxfId="110" dataDxfId="109">
  <autoFilter ref="B9:J15" xr:uid="{CDF408C8-5612-4491-87BD-7BCE989128F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65B8D30-5611-4F73-B14E-9ED7021491FC}" name=" " dataDxfId="108"/>
    <tableColumn id="2" xr3:uid="{70B19327-9D6C-4E78-A969-D2F5F5801339}" name="FY19" dataDxfId="107"/>
    <tableColumn id="3" xr3:uid="{F2DB1FD8-2924-43C1-A68B-508600E0FB4E}" name="FY20" dataDxfId="106"/>
    <tableColumn id="4" xr3:uid="{5A339728-09E0-4682-B52B-D69D84A2DA95}" name="FY21" dataDxfId="105"/>
    <tableColumn id="5" xr3:uid="{ABD123A3-78C4-41E4-9DD1-0EEA5715AFD0}" name="FY22" dataDxfId="104"/>
    <tableColumn id="6" xr3:uid="{36350D31-0024-48E0-9343-39CB963F87F5}" name="FY23" dataDxfId="103"/>
    <tableColumn id="7" xr3:uid="{16E3983C-3DD3-4599-870F-4A6A4EA5DB7D}" name="FY24" dataDxfId="102"/>
    <tableColumn id="8" xr3:uid="{0C250BC7-1523-4439-BADA-7D24A4E1B6FA}" name="FY25" dataDxfId="101"/>
    <tableColumn id="9" xr3:uid="{F475290B-0799-4AC6-A606-A7C75780F77E}" name="% change since base year" dataDxfId="100"/>
  </tableColumns>
  <tableStyleInfo name="Vocus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8ACC6A6-EE69-4E45-9A4C-3BEF7FF1CA15}" name="Table17" displayName="Table17" ref="B40:E42" totalsRowShown="0" headerRowDxfId="3" headerRowBorderDxfId="2">
  <autoFilter ref="B40:E42" xr:uid="{88ACC6A6-EE69-4E45-9A4C-3BEF7FF1CA15}">
    <filterColumn colId="0" hiddenButton="1"/>
    <filterColumn colId="1" hiddenButton="1"/>
    <filterColumn colId="2" hiddenButton="1"/>
    <filterColumn colId="3" hiddenButton="1"/>
  </autoFilter>
  <tableColumns count="4">
    <tableColumn id="1" xr3:uid="{F8DC0659-4BE7-4508-8146-30715A21B15A}" name=" " dataDxfId="1"/>
    <tableColumn id="2" xr3:uid="{2635CAAF-66C7-4739-A4ED-4CEE1EFB5692}" name="FY24 performance"/>
    <tableColumn id="3" xr3:uid="{91F6F88D-99D8-4F52-9447-4330FD759EC5}" name="FY25 target"/>
    <tableColumn id="4" xr3:uid="{1D269038-57FC-4B24-BDBF-A393BC59D52A}" name="FY25 performance" dataDxfId="0"/>
  </tableColumns>
  <tableStyleInfo name="Vocus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6119003-FB1E-4D4D-917A-0BBF4E6DC77B}" name="Table2" displayName="Table2" ref="B25:F26" totalsRowShown="0" headerRowDxfId="99" dataDxfId="98">
  <autoFilter ref="B25:F26" xr:uid="{16119003-FB1E-4D4D-917A-0BBF4E6DC77B}">
    <filterColumn colId="0" hiddenButton="1"/>
    <filterColumn colId="1" hiddenButton="1"/>
    <filterColumn colId="2" hiddenButton="1"/>
    <filterColumn colId="3" hiddenButton="1"/>
    <filterColumn colId="4" hiddenButton="1"/>
  </autoFilter>
  <tableColumns count="5">
    <tableColumn id="1" xr3:uid="{60B153EC-09B9-4021-A1A6-E15CB889A1B3}" name=" " dataDxfId="97"/>
    <tableColumn id="2" xr3:uid="{733D43DA-7AC8-4267-A28E-058C7E36DF99}" name="FY23" dataDxfId="96"/>
    <tableColumn id="3" xr3:uid="{A4C1FE17-E93F-4254-AFBD-7966D76E41DA}" name="FY24" dataDxfId="95"/>
    <tableColumn id="4" xr3:uid="{CA979D4E-C880-4ACD-808D-AB61DE7F3CE9}" name="FY25" dataDxfId="94"/>
    <tableColumn id="5" xr3:uid="{E1AAEB07-0E86-47AF-A535-4907370E8B91}" name="% change YOY" dataDxfId="93"/>
  </tableColumns>
  <tableStyleInfo name="Vocus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9A2C8C-33D2-4DD0-9E1D-57B63F8701BD}" name="Table3" displayName="Table3" ref="B31:E39" totalsRowShown="0" headerRowDxfId="92" dataDxfId="91">
  <autoFilter ref="B31:E39" xr:uid="{E59A2C8C-33D2-4DD0-9E1D-57B63F8701BD}">
    <filterColumn colId="0" hiddenButton="1"/>
    <filterColumn colId="1" hiddenButton="1"/>
    <filterColumn colId="2" hiddenButton="1"/>
    <filterColumn colId="3" hiddenButton="1"/>
  </autoFilter>
  <tableColumns count="4">
    <tableColumn id="1" xr3:uid="{1CFFCFEA-7070-4964-9204-F54124639AC6}" name=" " dataDxfId="90"/>
    <tableColumn id="2" xr3:uid="{49C82995-6850-43BB-B419-6D35B6FC236E}" name="FY23" dataDxfId="89"/>
    <tableColumn id="3" xr3:uid="{032B90E2-B852-4F5F-BA92-0618ECE4893B}" name="FY24" dataDxfId="88"/>
    <tableColumn id="4" xr3:uid="{B389184D-67FE-475B-98EA-1F1DEC208376}" name="FY25" dataDxfId="87"/>
  </tableColumns>
  <tableStyleInfo name="Vocus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8436A25-884A-4379-8BF9-5CDB5C218FFE}" name="Table4" displayName="Table4" ref="B48:E64" totalsRowShown="0" headerRowDxfId="86" headerRowCellStyle="Table header">
  <autoFilter ref="B48:E64" xr:uid="{48436A25-884A-4379-8BF9-5CDB5C218FFE}">
    <filterColumn colId="0" hiddenButton="1"/>
    <filterColumn colId="1" hiddenButton="1"/>
    <filterColumn colId="2" hiddenButton="1"/>
    <filterColumn colId="3" hiddenButton="1"/>
  </autoFilter>
  <tableColumns count="4">
    <tableColumn id="1" xr3:uid="{CD39D112-BE58-4D61-8AFD-049FE38BEF29}" name="Emissions category" dataDxfId="85" dataCellStyle="Comma"/>
    <tableColumn id="2" xr3:uid="{B6B94FB7-2C02-44EF-8272-56D18D5ADF46}" name="Emissions (tCO2e)" dataDxfId="84" dataCellStyle="Comma"/>
    <tableColumn id="3" xr3:uid="{8E72C2A7-8AFB-43AB-9A95-41247B041C70}" name="Materiality" dataDxfId="83" dataCellStyle="Per cent"/>
    <tableColumn id="4" xr3:uid="{B0F312C3-3B35-445C-9414-244AA822EC0C}" name="Additional commentary" dataDxfId="82" dataCellStyle="Per cent"/>
  </tableColumns>
  <tableStyleInfo name="Vocus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EFE79AAE-F1FD-4782-AFA2-F4C83E62A6A6}" name="Table41" displayName="Table41" ref="B73:C74" totalsRowShown="0" headerRowBorderDxfId="81" tableBorderDxfId="80" totalsRowBorderDxfId="79">
  <autoFilter ref="B73:C74" xr:uid="{EFE79AAE-F1FD-4782-AFA2-F4C83E62A6A6}">
    <filterColumn colId="0" hiddenButton="1"/>
    <filterColumn colId="1" hiddenButton="1"/>
  </autoFilter>
  <tableColumns count="2">
    <tableColumn id="1" xr3:uid="{8E6B9653-91E2-4832-BB90-47297AA3C8F9}" name=" " dataDxfId="78"/>
    <tableColumn id="2" xr3:uid="{1A19A579-02FE-467D-A15B-A96CAE0DCDB4}" name="FY25" dataDxfId="77"/>
  </tableColumns>
  <tableStyleInfo name="Vocus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B3C2A66-B62F-4D69-84CB-21B140CE48D6}" name="Table6" displayName="Table6" ref="B78:F94" totalsRowShown="0" headerRowDxfId="76" dataDxfId="75">
  <autoFilter ref="B78:F94" xr:uid="{7B3C2A66-B62F-4D69-84CB-21B140CE48D6}">
    <filterColumn colId="0" hiddenButton="1"/>
    <filterColumn colId="1" hiddenButton="1"/>
    <filterColumn colId="2" hiddenButton="1"/>
    <filterColumn colId="3" hiddenButton="1"/>
    <filterColumn colId="4" hiddenButton="1"/>
  </autoFilter>
  <tableColumns count="5">
    <tableColumn id="1" xr3:uid="{C00B6822-0A19-4AC2-9722-87245C9E682B}" name=" " dataDxfId="74"/>
    <tableColumn id="2" xr3:uid="{D9C44E38-A267-4120-AB8D-098ADBD183A3}" name="Climate-related risk" dataDxfId="73"/>
    <tableColumn id="3" xr3:uid="{0513678B-2C70-458E-BE1F-B47404DB0726}" name="Scenarios" dataDxfId="72"/>
    <tableColumn id="4" xr3:uid="{45C4A219-D144-409F-B71B-E471B2008E07}" name="Time horizon" dataDxfId="71"/>
    <tableColumn id="5" xr3:uid="{6992872C-E62D-4695-981D-1317C64CE344}" name="Value chain segment" dataDxfId="70"/>
  </tableColumns>
  <tableStyleInfo name="Vocus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1150658E-3750-4A0B-A7BB-32B43D006D4A}" name="Table734" displayName="Table734" ref="B8:E10" totalsRowShown="0" headerRowDxfId="69" dataDxfId="68">
  <autoFilter ref="B8:E10" xr:uid="{1150658E-3750-4A0B-A7BB-32B43D006D4A}">
    <filterColumn colId="0" hiddenButton="1"/>
    <filterColumn colId="1" hiddenButton="1"/>
    <filterColumn colId="2" hiddenButton="1"/>
    <filterColumn colId="3" hiddenButton="1"/>
  </autoFilter>
  <tableColumns count="4">
    <tableColumn id="1" xr3:uid="{72A03F91-BB5F-4EAB-93ED-5AF7228EAAF1}" name=" " dataDxfId="67"/>
    <tableColumn id="2" xr3:uid="{12D7044A-B2D0-467D-9224-62DF7D33BA43}" name="FY23" dataDxfId="66" dataCellStyle="Per cent"/>
    <tableColumn id="3" xr3:uid="{07306983-C986-43BB-BE2D-030D3D559AD7}" name="FY24" dataDxfId="65"/>
    <tableColumn id="4" xr3:uid="{589143E0-6948-4494-A4F8-70C4526C5C19}" name="FY25" dataDxfId="64" dataCellStyle="Per cent"/>
  </tableColumns>
  <tableStyleInfo name="Vocus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4ADDD791-0EA5-4C2D-8C53-D2F0272438A3}" name="Table835" displayName="Table835" ref="B13:E15" totalsRowShown="0" headerRowDxfId="63" dataDxfId="62">
  <autoFilter ref="B13:E15" xr:uid="{4ADDD791-0EA5-4C2D-8C53-D2F0272438A3}">
    <filterColumn colId="0" hiddenButton="1"/>
    <filterColumn colId="1" hiddenButton="1"/>
    <filterColumn colId="2" hiddenButton="1"/>
    <filterColumn colId="3" hiddenButton="1"/>
  </autoFilter>
  <tableColumns count="4">
    <tableColumn id="1" xr3:uid="{3D92EB81-9024-486E-86A4-D2FB202D8E26}" name=" " dataDxfId="61"/>
    <tableColumn id="3" xr3:uid="{B0F5DBA0-6A69-4150-8F88-E6EBAF4DC291}" name="FY23" dataDxfId="60"/>
    <tableColumn id="4" xr3:uid="{38586FA5-287D-4F92-A90B-C6BE4A54E919}" name="FY24" dataDxfId="59"/>
    <tableColumn id="5" xr3:uid="{F7262A90-10BD-40CB-9E5D-F5D101667600}" name="FY25" dataDxfId="58"/>
  </tableColumns>
  <tableStyleInfo name="Vocus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drawing" Target="../drawings/drawing2.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table" Target="../tables/table8.xml"/><Relationship Id="rId1" Type="http://schemas.openxmlformats.org/officeDocument/2006/relationships/drawing" Target="../drawings/drawing3.xml"/><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 Id="rId9"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drawing" Target="../drawings/drawing4.xml"/><Relationship Id="rId6" Type="http://schemas.openxmlformats.org/officeDocument/2006/relationships/table" Target="../tables/table20.xml"/><Relationship Id="rId5" Type="http://schemas.openxmlformats.org/officeDocument/2006/relationships/table" Target="../tables/table19.xml"/><Relationship Id="rId4" Type="http://schemas.openxmlformats.org/officeDocument/2006/relationships/table" Target="../tables/table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2119C-B901-4200-A886-0540A1678E13}">
  <dimension ref="B2:L27"/>
  <sheetViews>
    <sheetView zoomScale="77" zoomScaleNormal="100" workbookViewId="0">
      <selection activeCell="P40" sqref="P40"/>
    </sheetView>
  </sheetViews>
  <sheetFormatPr defaultColWidth="8.7109375" defaultRowHeight="12" x14ac:dyDescent="0.2"/>
  <cols>
    <col min="1" max="1" width="18.42578125" style="8" customWidth="1"/>
    <col min="2" max="2" width="14.5703125" style="8" customWidth="1"/>
    <col min="3" max="3" width="54.42578125" style="8" customWidth="1"/>
    <col min="4" max="16384" width="8.7109375" style="8"/>
  </cols>
  <sheetData>
    <row r="2" spans="2:12" ht="23.25" customHeight="1" x14ac:dyDescent="0.2">
      <c r="B2" s="106" t="s">
        <v>216</v>
      </c>
      <c r="C2" s="107"/>
      <c r="D2" s="107"/>
      <c r="E2" s="107"/>
      <c r="F2" s="107"/>
      <c r="G2" s="107"/>
      <c r="H2" s="107"/>
      <c r="I2" s="107"/>
      <c r="J2" s="107"/>
      <c r="K2" s="107"/>
      <c r="L2" s="107"/>
    </row>
    <row r="4" spans="2:12" ht="59.25" customHeight="1" x14ac:dyDescent="0.2">
      <c r="B4" s="118" t="s">
        <v>215</v>
      </c>
      <c r="C4" s="119"/>
      <c r="D4" s="119"/>
      <c r="E4" s="119"/>
      <c r="F4" s="119"/>
      <c r="G4" s="119"/>
      <c r="H4" s="119"/>
      <c r="I4" s="119"/>
      <c r="J4" s="119"/>
      <c r="K4" s="119"/>
      <c r="L4" s="119"/>
    </row>
    <row r="5" spans="2:12" ht="12.75" customHeight="1" x14ac:dyDescent="0.2"/>
    <row r="6" spans="2:12" x14ac:dyDescent="0.2">
      <c r="B6" s="97" t="s">
        <v>131</v>
      </c>
    </row>
    <row r="7" spans="2:12" x14ac:dyDescent="0.2">
      <c r="B7" s="98" t="s">
        <v>132</v>
      </c>
      <c r="C7" s="98" t="s">
        <v>133</v>
      </c>
    </row>
    <row r="8" spans="2:12" x14ac:dyDescent="0.2">
      <c r="B8" s="100" t="s">
        <v>134</v>
      </c>
      <c r="C8" s="101" t="s">
        <v>135</v>
      </c>
    </row>
    <row r="9" spans="2:12" x14ac:dyDescent="0.2">
      <c r="B9" s="99" t="s">
        <v>134</v>
      </c>
      <c r="C9" s="101" t="s">
        <v>74</v>
      </c>
    </row>
    <row r="10" spans="2:12" x14ac:dyDescent="0.2">
      <c r="B10" s="99" t="s">
        <v>134</v>
      </c>
      <c r="C10" s="101" t="s">
        <v>76</v>
      </c>
    </row>
    <row r="11" spans="2:12" x14ac:dyDescent="0.2">
      <c r="B11" s="99" t="s">
        <v>134</v>
      </c>
      <c r="C11" s="101" t="s">
        <v>103</v>
      </c>
    </row>
    <row r="12" spans="2:12" x14ac:dyDescent="0.2">
      <c r="B12" s="99" t="s">
        <v>134</v>
      </c>
      <c r="C12" s="101" t="s">
        <v>181</v>
      </c>
    </row>
    <row r="13" spans="2:12" x14ac:dyDescent="0.2">
      <c r="B13" s="99" t="s">
        <v>134</v>
      </c>
      <c r="C13" s="109" t="s">
        <v>210</v>
      </c>
    </row>
    <row r="14" spans="2:12" x14ac:dyDescent="0.2">
      <c r="B14" s="99" t="s">
        <v>176</v>
      </c>
      <c r="C14" s="101" t="s">
        <v>112</v>
      </c>
    </row>
    <row r="15" spans="2:12" x14ac:dyDescent="0.2">
      <c r="B15" s="99" t="s">
        <v>176</v>
      </c>
      <c r="C15" s="101" t="s">
        <v>126</v>
      </c>
    </row>
    <row r="16" spans="2:12" x14ac:dyDescent="0.2">
      <c r="B16" s="99" t="s">
        <v>176</v>
      </c>
      <c r="C16" s="101" t="s">
        <v>212</v>
      </c>
    </row>
    <row r="17" spans="2:3" x14ac:dyDescent="0.2">
      <c r="B17" s="99" t="s">
        <v>176</v>
      </c>
      <c r="C17" s="101" t="s">
        <v>146</v>
      </c>
    </row>
    <row r="18" spans="2:3" x14ac:dyDescent="0.2">
      <c r="B18" s="99" t="s">
        <v>176</v>
      </c>
      <c r="C18" s="101" t="s">
        <v>13</v>
      </c>
    </row>
    <row r="19" spans="2:3" x14ac:dyDescent="0.2">
      <c r="B19" s="99" t="s">
        <v>176</v>
      </c>
      <c r="C19" s="101" t="s">
        <v>184</v>
      </c>
    </row>
    <row r="20" spans="2:3" x14ac:dyDescent="0.2">
      <c r="B20" s="99" t="s">
        <v>176</v>
      </c>
      <c r="C20" s="101" t="s">
        <v>183</v>
      </c>
    </row>
    <row r="21" spans="2:3" x14ac:dyDescent="0.2">
      <c r="B21" s="99" t="s">
        <v>176</v>
      </c>
      <c r="C21" s="101" t="s">
        <v>185</v>
      </c>
    </row>
    <row r="22" spans="2:3" x14ac:dyDescent="0.2">
      <c r="B22" s="99" t="s">
        <v>176</v>
      </c>
      <c r="C22" s="101" t="s">
        <v>168</v>
      </c>
    </row>
    <row r="23" spans="2:3" x14ac:dyDescent="0.2">
      <c r="B23" s="99" t="s">
        <v>159</v>
      </c>
      <c r="C23" s="101" t="s">
        <v>186</v>
      </c>
    </row>
    <row r="24" spans="2:3" x14ac:dyDescent="0.2">
      <c r="B24" s="99" t="s">
        <v>159</v>
      </c>
      <c r="C24" s="101" t="s">
        <v>187</v>
      </c>
    </row>
    <row r="25" spans="2:3" x14ac:dyDescent="0.2">
      <c r="B25" s="99" t="s">
        <v>159</v>
      </c>
      <c r="C25" s="101" t="s">
        <v>56</v>
      </c>
    </row>
    <row r="26" spans="2:3" x14ac:dyDescent="0.2">
      <c r="B26" s="99" t="s">
        <v>159</v>
      </c>
      <c r="C26" s="101" t="s">
        <v>179</v>
      </c>
    </row>
    <row r="27" spans="2:3" x14ac:dyDescent="0.2">
      <c r="B27" s="99" t="s">
        <v>159</v>
      </c>
      <c r="C27" s="101" t="s">
        <v>121</v>
      </c>
    </row>
  </sheetData>
  <mergeCells count="1">
    <mergeCell ref="B4:L4"/>
  </mergeCells>
  <hyperlinks>
    <hyperlink ref="C8" location="Environment!B7" display="Scope 1 and 2 greenhouse gas emissions (location-based)" xr:uid="{36544C14-CE30-491E-AEBB-1FA7CF5DB090}"/>
    <hyperlink ref="C9" location="Environment!B23" display="Scope 2 greenhouse gas emissions (market-based) " xr:uid="{0A26EB42-FD8A-4101-9EAA-4549144DDA8C}"/>
    <hyperlink ref="C10" location="Environment!B29" display="Energy consumption by source" xr:uid="{D4812948-3669-452B-8C34-D4C6BFAEB7E9}"/>
    <hyperlink ref="C11" location="Environment!B46" display="Scope 3 emissions by category" xr:uid="{F469EEA8-A7B6-4436-B343-433D1B900BB8}"/>
    <hyperlink ref="C12" location="Environment!B72" display="Environmental compliance " xr:uid="{68E74D1A-1D29-4A87-BA17-03781069E6F8}"/>
    <hyperlink ref="C14" location="Social!B7" display="Engagement metrics" xr:uid="{63AC15A8-AB9A-4F54-8B0D-6DE17D058350}"/>
    <hyperlink ref="C15" location="Social!B12" display="Employee complaints" xr:uid="{A751B13E-66C6-4079-A8E5-D562986C42EF}"/>
    <hyperlink ref="C16" location="Social!B22" display="Diversity &amp; Belonging Survey results" xr:uid="{7A9AC385-08C9-42D1-848C-C32584671F80}"/>
    <hyperlink ref="C17" location="Social!B27" display="Workforce composition (headcount)" xr:uid="{0216618D-72B4-43BF-943B-E76B21484DBD}"/>
    <hyperlink ref="C18" location="Social!B42" display="Female representation" xr:uid="{B7960399-5149-45D3-8C5D-3EE4FACB989F}"/>
    <hyperlink ref="C19" location="Social!B66" display="WHS performance indicators" xr:uid="{3DD0E04E-DDFF-498D-9F81-7E0F70A80046}"/>
    <hyperlink ref="C20" location="Social!B80" display="Safety performance indicators" xr:uid="{7652B895-1A6D-432F-A417-4084D2D15F44}"/>
    <hyperlink ref="C21" location="Social!B91" display="Learning and training metrics" xr:uid="{B7DF3329-7730-4278-9ED6-740B946CEAB2}"/>
    <hyperlink ref="C22" location="Social!B100" display="Employee volunteering hours" xr:uid="{A5A0656C-E3AC-4260-BCE8-BD33374CB870}"/>
    <hyperlink ref="C23" location="Governance!B7" display="Governance and compliance metrics" xr:uid="{1E1DA903-55D7-4273-938B-4EC1530FCD94}"/>
    <hyperlink ref="C24" location="Governance!B20" display="FY25 Modern Slavery Action Plan commitments" xr:uid="{11BB4E78-8BAF-4069-9400-3374E00BDF67}"/>
    <hyperlink ref="C25" location="Governance!B39" display="Procurement spend with Indigenous-owned businesses" xr:uid="{7652FB18-D396-4BAC-81CB-1E3E6E4F59CA}"/>
    <hyperlink ref="C26" location="Governance!B44" display="Supply Nation engagement" xr:uid="{811C170D-24C2-4F2E-8289-23BF78900047}"/>
    <hyperlink ref="C27" location="Governance!B51" display="Customer support summary" xr:uid="{552789B0-52CB-4B99-8850-507BAD056B7B}"/>
    <hyperlink ref="C13" location="Environment!B77" display="Climate-related risk exposure" xr:uid="{93554523-137E-49FF-8A30-66692FD3AC06}"/>
  </hyperlink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80754-E1A4-44CD-BBC1-50484AC78D22}">
  <dimension ref="B2:R94"/>
  <sheetViews>
    <sheetView zoomScale="102" zoomScaleNormal="130" workbookViewId="0">
      <selection activeCell="J32" sqref="J32"/>
    </sheetView>
  </sheetViews>
  <sheetFormatPr defaultColWidth="8.7109375" defaultRowHeight="14.25" x14ac:dyDescent="0.2"/>
  <cols>
    <col min="1" max="1" width="18.42578125" style="3" customWidth="1"/>
    <col min="2" max="2" width="36.140625" style="3" customWidth="1"/>
    <col min="3" max="3" width="18.7109375" style="3" customWidth="1"/>
    <col min="4" max="4" width="14.5703125" style="3" customWidth="1"/>
    <col min="5" max="5" width="19.5703125" style="3" customWidth="1"/>
    <col min="6" max="6" width="19.7109375" style="3" customWidth="1"/>
    <col min="7" max="9" width="8.7109375" style="3"/>
    <col min="10" max="10" width="22.140625" style="3" customWidth="1"/>
    <col min="11" max="16384" width="8.7109375" style="3"/>
  </cols>
  <sheetData>
    <row r="2" spans="2:12" ht="18.75" customHeight="1" x14ac:dyDescent="0.2">
      <c r="B2" s="2" t="s">
        <v>134</v>
      </c>
      <c r="C2" s="2"/>
      <c r="D2" s="2"/>
      <c r="E2" s="2"/>
      <c r="F2" s="2"/>
      <c r="G2" s="2"/>
      <c r="H2" s="2"/>
      <c r="I2" s="2"/>
      <c r="J2" s="2"/>
      <c r="K2" s="2"/>
      <c r="L2" s="2"/>
    </row>
    <row r="5" spans="2:12" s="5" customFormat="1" ht="15.75" x14ac:dyDescent="0.2">
      <c r="B5" s="4" t="s">
        <v>102</v>
      </c>
    </row>
    <row r="7" spans="2:12" x14ac:dyDescent="0.2">
      <c r="B7" s="6" t="s">
        <v>135</v>
      </c>
    </row>
    <row r="8" spans="2:12" ht="15" x14ac:dyDescent="0.2">
      <c r="B8" s="7" t="s">
        <v>140</v>
      </c>
    </row>
    <row r="9" spans="2:12" x14ac:dyDescent="0.2">
      <c r="B9" s="28" t="s">
        <v>141</v>
      </c>
      <c r="C9" s="27" t="s">
        <v>39</v>
      </c>
      <c r="D9" s="27" t="s">
        <v>40</v>
      </c>
      <c r="E9" s="27" t="s">
        <v>16</v>
      </c>
      <c r="F9" s="27" t="s">
        <v>0</v>
      </c>
      <c r="G9" s="27" t="s">
        <v>1</v>
      </c>
      <c r="H9" s="27" t="s">
        <v>2</v>
      </c>
      <c r="I9" s="27" t="s">
        <v>3</v>
      </c>
      <c r="J9" s="27" t="s">
        <v>67</v>
      </c>
    </row>
    <row r="10" spans="2:12" x14ac:dyDescent="0.2">
      <c r="B10" s="26" t="s">
        <v>68</v>
      </c>
      <c r="C10" s="33">
        <v>1040</v>
      </c>
      <c r="D10" s="33">
        <v>1205</v>
      </c>
      <c r="E10" s="33">
        <v>1287</v>
      </c>
      <c r="F10" s="34">
        <v>994</v>
      </c>
      <c r="G10" s="34">
        <v>977</v>
      </c>
      <c r="H10" s="33">
        <v>1132</v>
      </c>
      <c r="I10" s="33">
        <v>1049</v>
      </c>
      <c r="J10" s="34">
        <v>0.9</v>
      </c>
    </row>
    <row r="11" spans="2:12" x14ac:dyDescent="0.2">
      <c r="B11" s="32" t="s">
        <v>69</v>
      </c>
      <c r="C11" s="31"/>
      <c r="D11" s="31"/>
      <c r="E11" s="31"/>
      <c r="F11" s="31">
        <v>622</v>
      </c>
      <c r="G11" s="31">
        <v>606</v>
      </c>
      <c r="H11" s="31">
        <v>578</v>
      </c>
      <c r="I11" s="31">
        <v>490</v>
      </c>
      <c r="J11" s="30"/>
    </row>
    <row r="12" spans="2:12" x14ac:dyDescent="0.2">
      <c r="B12" s="32" t="s">
        <v>70</v>
      </c>
      <c r="C12" s="31"/>
      <c r="D12" s="31"/>
      <c r="E12" s="31"/>
      <c r="F12" s="31">
        <v>23</v>
      </c>
      <c r="G12" s="31">
        <v>17</v>
      </c>
      <c r="H12" s="31">
        <v>3</v>
      </c>
      <c r="I12" s="31">
        <v>8</v>
      </c>
      <c r="J12" s="30"/>
    </row>
    <row r="13" spans="2:12" x14ac:dyDescent="0.2">
      <c r="B13" s="32" t="s">
        <v>71</v>
      </c>
      <c r="C13" s="31"/>
      <c r="D13" s="31"/>
      <c r="E13" s="31"/>
      <c r="F13" s="31">
        <v>350</v>
      </c>
      <c r="G13" s="31">
        <v>353</v>
      </c>
      <c r="H13" s="31">
        <v>551</v>
      </c>
      <c r="I13" s="31">
        <v>551</v>
      </c>
      <c r="J13" s="30"/>
    </row>
    <row r="14" spans="2:12" x14ac:dyDescent="0.2">
      <c r="B14" s="26" t="s">
        <v>72</v>
      </c>
      <c r="C14" s="33">
        <v>44133</v>
      </c>
      <c r="D14" s="33">
        <v>36348</v>
      </c>
      <c r="E14" s="33">
        <v>39687</v>
      </c>
      <c r="F14" s="33">
        <v>37412</v>
      </c>
      <c r="G14" s="33">
        <v>31141</v>
      </c>
      <c r="H14" s="33">
        <v>26577</v>
      </c>
      <c r="I14" s="33">
        <v>24005</v>
      </c>
      <c r="J14" s="34">
        <v>-45.6</v>
      </c>
    </row>
    <row r="15" spans="2:12" x14ac:dyDescent="0.2">
      <c r="B15" s="35" t="s">
        <v>73</v>
      </c>
      <c r="C15" s="36">
        <v>45173</v>
      </c>
      <c r="D15" s="36">
        <v>37553</v>
      </c>
      <c r="E15" s="36">
        <v>40974</v>
      </c>
      <c r="F15" s="36">
        <v>38406</v>
      </c>
      <c r="G15" s="36">
        <v>32118</v>
      </c>
      <c r="H15" s="36">
        <v>27709</v>
      </c>
      <c r="I15" s="36">
        <v>25055</v>
      </c>
      <c r="J15" s="37">
        <v>-44.5</v>
      </c>
    </row>
    <row r="16" spans="2:12" x14ac:dyDescent="0.2">
      <c r="B16" s="10"/>
      <c r="C16" s="13"/>
      <c r="D16" s="13"/>
      <c r="E16" s="13"/>
      <c r="F16" s="13"/>
      <c r="G16" s="13"/>
      <c r="H16" s="13"/>
      <c r="I16" s="13"/>
      <c r="J16" s="14"/>
    </row>
    <row r="17" spans="2:18" x14ac:dyDescent="0.2">
      <c r="B17" s="6" t="s">
        <v>139</v>
      </c>
      <c r="C17" s="13"/>
      <c r="D17" s="13"/>
      <c r="E17" s="13"/>
      <c r="F17" s="13"/>
      <c r="G17" s="13"/>
      <c r="H17" s="13"/>
      <c r="I17" s="13"/>
      <c r="J17" s="14"/>
    </row>
    <row r="18" spans="2:18" ht="28.5" customHeight="1" x14ac:dyDescent="0.2">
      <c r="B18" s="120" t="s">
        <v>136</v>
      </c>
      <c r="C18" s="120"/>
      <c r="D18" s="120"/>
      <c r="E18" s="120"/>
      <c r="F18" s="120"/>
      <c r="G18" s="120"/>
      <c r="H18" s="120"/>
      <c r="I18" s="120"/>
      <c r="J18" s="120"/>
      <c r="K18" s="120"/>
      <c r="L18" s="120"/>
      <c r="M18" s="120"/>
      <c r="N18" s="15"/>
      <c r="O18" s="15"/>
      <c r="P18" s="15"/>
      <c r="Q18" s="15"/>
      <c r="R18" s="15"/>
    </row>
    <row r="19" spans="2:18" s="8" customFormat="1" ht="36" customHeight="1" x14ac:dyDescent="0.2">
      <c r="B19" s="120" t="s">
        <v>137</v>
      </c>
      <c r="C19" s="120"/>
      <c r="D19" s="120"/>
      <c r="E19" s="120"/>
      <c r="F19" s="120"/>
      <c r="G19" s="120"/>
      <c r="H19" s="120"/>
      <c r="I19" s="120"/>
      <c r="J19" s="120"/>
      <c r="K19" s="120"/>
      <c r="L19" s="120"/>
      <c r="M19" s="120"/>
      <c r="N19" s="118"/>
      <c r="O19" s="118"/>
      <c r="P19" s="118"/>
      <c r="Q19" s="118"/>
      <c r="R19" s="118"/>
    </row>
    <row r="20" spans="2:18" s="8" customFormat="1" ht="27" customHeight="1" x14ac:dyDescent="0.2">
      <c r="B20" s="120" t="s">
        <v>138</v>
      </c>
      <c r="C20" s="120"/>
      <c r="D20" s="120"/>
      <c r="E20" s="120"/>
      <c r="F20" s="120"/>
      <c r="G20" s="120"/>
      <c r="H20" s="120"/>
      <c r="I20" s="120"/>
      <c r="J20" s="120"/>
      <c r="K20" s="120"/>
      <c r="L20" s="120"/>
      <c r="M20" s="120"/>
      <c r="N20" s="118"/>
      <c r="O20" s="118"/>
      <c r="P20" s="118"/>
      <c r="Q20" s="118"/>
      <c r="R20" s="118"/>
    </row>
    <row r="21" spans="2:18" s="8" customFormat="1" ht="12" x14ac:dyDescent="0.2">
      <c r="B21" s="1"/>
      <c r="C21" s="1"/>
      <c r="D21" s="1"/>
      <c r="E21" s="1"/>
      <c r="F21" s="1"/>
      <c r="G21" s="1"/>
      <c r="H21" s="1"/>
      <c r="I21" s="1"/>
      <c r="J21" s="1"/>
      <c r="K21" s="1"/>
      <c r="L21" s="1"/>
      <c r="M21" s="1"/>
      <c r="N21" s="16"/>
      <c r="O21" s="16"/>
      <c r="P21" s="16"/>
      <c r="Q21" s="16"/>
      <c r="R21" s="16"/>
    </row>
    <row r="22" spans="2:18" x14ac:dyDescent="0.2">
      <c r="B22" s="8"/>
    </row>
    <row r="23" spans="2:18" x14ac:dyDescent="0.2">
      <c r="B23" s="6" t="s">
        <v>74</v>
      </c>
    </row>
    <row r="24" spans="2:18" ht="15" x14ac:dyDescent="0.2">
      <c r="B24" s="7" t="s">
        <v>140</v>
      </c>
    </row>
    <row r="25" spans="2:18" x14ac:dyDescent="0.2">
      <c r="B25" s="28" t="s">
        <v>141</v>
      </c>
      <c r="C25" s="27" t="s">
        <v>1</v>
      </c>
      <c r="D25" s="27" t="s">
        <v>2</v>
      </c>
      <c r="E25" s="27" t="s">
        <v>3</v>
      </c>
      <c r="F25" s="27" t="s">
        <v>75</v>
      </c>
    </row>
    <row r="26" spans="2:18" x14ac:dyDescent="0.2">
      <c r="B26" s="28" t="s">
        <v>72</v>
      </c>
      <c r="C26" s="29">
        <v>27448</v>
      </c>
      <c r="D26" s="29">
        <v>23789</v>
      </c>
      <c r="E26" s="29">
        <v>24606</v>
      </c>
      <c r="F26" s="30">
        <v>3</v>
      </c>
    </row>
    <row r="29" spans="2:18" x14ac:dyDescent="0.2">
      <c r="B29" s="6" t="s">
        <v>76</v>
      </c>
    </row>
    <row r="30" spans="2:18" ht="15" x14ac:dyDescent="0.25">
      <c r="B30" s="7" t="s">
        <v>77</v>
      </c>
      <c r="C30" s="17"/>
      <c r="D30" s="17"/>
      <c r="E30" s="17"/>
    </row>
    <row r="31" spans="2:18" x14ac:dyDescent="0.2">
      <c r="B31" s="28" t="s">
        <v>141</v>
      </c>
      <c r="C31" s="27" t="s">
        <v>1</v>
      </c>
      <c r="D31" s="27" t="s">
        <v>2</v>
      </c>
      <c r="E31" s="27" t="s">
        <v>3</v>
      </c>
    </row>
    <row r="32" spans="2:18" x14ac:dyDescent="0.2">
      <c r="B32" s="10" t="s">
        <v>78</v>
      </c>
      <c r="C32" s="10"/>
      <c r="D32" s="10"/>
      <c r="E32" s="10"/>
    </row>
    <row r="33" spans="2:13" x14ac:dyDescent="0.2">
      <c r="B33" s="9" t="s">
        <v>79</v>
      </c>
      <c r="C33" s="11">
        <v>161456</v>
      </c>
      <c r="D33" s="11">
        <v>143890</v>
      </c>
      <c r="E33" s="11">
        <v>133732</v>
      </c>
    </row>
    <row r="34" spans="2:13" x14ac:dyDescent="0.2">
      <c r="B34" s="9" t="s">
        <v>142</v>
      </c>
      <c r="C34" s="12">
        <v>715</v>
      </c>
      <c r="D34" s="12">
        <v>734</v>
      </c>
      <c r="E34" s="11">
        <v>1128</v>
      </c>
    </row>
    <row r="35" spans="2:13" x14ac:dyDescent="0.2">
      <c r="B35" s="9" t="s">
        <v>81</v>
      </c>
      <c r="C35" s="12">
        <v>238</v>
      </c>
      <c r="D35" s="12">
        <v>43</v>
      </c>
      <c r="E35" s="12">
        <v>117</v>
      </c>
    </row>
    <row r="36" spans="2:13" x14ac:dyDescent="0.2">
      <c r="B36" s="10" t="s">
        <v>80</v>
      </c>
      <c r="C36" s="10"/>
      <c r="D36" s="10"/>
      <c r="E36" s="10"/>
    </row>
    <row r="37" spans="2:13" x14ac:dyDescent="0.2">
      <c r="B37" s="9" t="s">
        <v>81</v>
      </c>
      <c r="C37" s="11">
        <v>8584</v>
      </c>
      <c r="D37" s="11">
        <v>8182</v>
      </c>
      <c r="E37" s="11">
        <v>7053</v>
      </c>
    </row>
    <row r="38" spans="2:13" x14ac:dyDescent="0.2">
      <c r="B38" s="9" t="s">
        <v>82</v>
      </c>
      <c r="C38" s="12">
        <v>15</v>
      </c>
      <c r="D38" s="12">
        <v>19</v>
      </c>
      <c r="E38" s="12">
        <v>3</v>
      </c>
    </row>
    <row r="39" spans="2:13" x14ac:dyDescent="0.2">
      <c r="B39" s="35" t="s">
        <v>83</v>
      </c>
      <c r="C39" s="36">
        <v>171008</v>
      </c>
      <c r="D39" s="36">
        <v>152868</v>
      </c>
      <c r="E39" s="36">
        <v>142033</v>
      </c>
    </row>
    <row r="41" spans="2:13" x14ac:dyDescent="0.2">
      <c r="B41" s="6" t="s">
        <v>139</v>
      </c>
    </row>
    <row r="42" spans="2:13" s="38" customFormat="1" ht="18.600000000000001" customHeight="1" x14ac:dyDescent="0.2">
      <c r="B42" s="120" t="s">
        <v>143</v>
      </c>
      <c r="C42" s="120"/>
      <c r="D42" s="120"/>
      <c r="E42" s="120"/>
      <c r="F42" s="120"/>
      <c r="G42" s="120"/>
      <c r="H42" s="120"/>
      <c r="I42" s="120"/>
      <c r="J42" s="120"/>
      <c r="K42" s="120"/>
      <c r="L42" s="120"/>
      <c r="M42" s="120"/>
    </row>
    <row r="43" spans="2:13" s="8" customFormat="1" ht="15.6" customHeight="1" x14ac:dyDescent="0.2">
      <c r="B43" s="120" t="s">
        <v>144</v>
      </c>
      <c r="C43" s="120"/>
      <c r="D43" s="120"/>
      <c r="E43" s="120"/>
      <c r="F43" s="120"/>
      <c r="G43" s="120"/>
      <c r="H43" s="120"/>
      <c r="I43" s="120"/>
      <c r="J43" s="120"/>
      <c r="K43" s="120"/>
      <c r="L43" s="120"/>
      <c r="M43" s="120"/>
    </row>
    <row r="44" spans="2:13" x14ac:dyDescent="0.2">
      <c r="B44" s="19"/>
    </row>
    <row r="45" spans="2:13" x14ac:dyDescent="0.2">
      <c r="B45" s="19"/>
    </row>
    <row r="46" spans="2:13" x14ac:dyDescent="0.2">
      <c r="B46" s="6" t="s">
        <v>103</v>
      </c>
    </row>
    <row r="47" spans="2:13" ht="15" x14ac:dyDescent="0.2">
      <c r="B47" s="7" t="s">
        <v>140</v>
      </c>
    </row>
    <row r="48" spans="2:13" x14ac:dyDescent="0.2">
      <c r="B48" s="27" t="s">
        <v>145</v>
      </c>
      <c r="C48" s="117" t="s">
        <v>213</v>
      </c>
      <c r="D48" s="27" t="s">
        <v>107</v>
      </c>
      <c r="E48" s="27" t="s">
        <v>108</v>
      </c>
      <c r="F48" s="39"/>
      <c r="G48" s="39"/>
    </row>
    <row r="49" spans="2:7" x14ac:dyDescent="0.2">
      <c r="B49" s="20" t="s">
        <v>84</v>
      </c>
      <c r="C49" s="20">
        <f>'[1]Cat 1.'!$F$4</f>
        <v>240116.38335433745</v>
      </c>
      <c r="D49" s="21">
        <v>0.21790833983100533</v>
      </c>
      <c r="E49" s="22" t="s">
        <v>85</v>
      </c>
      <c r="G49" s="39"/>
    </row>
    <row r="50" spans="2:7" x14ac:dyDescent="0.2">
      <c r="B50" s="20" t="s">
        <v>86</v>
      </c>
      <c r="C50" s="20">
        <f>'[1]Cat 2.'!$F$4</f>
        <v>262578.93558231776</v>
      </c>
      <c r="D50" s="21">
        <v>0.23829336061129611</v>
      </c>
      <c r="E50" s="22" t="s">
        <v>85</v>
      </c>
      <c r="G50" s="39"/>
    </row>
    <row r="51" spans="2:7" ht="22.5" x14ac:dyDescent="0.2">
      <c r="B51" s="20" t="s">
        <v>87</v>
      </c>
      <c r="C51" s="20">
        <f>'[1]Cat 3.'!$F$4</f>
        <v>474053.08165000007</v>
      </c>
      <c r="D51" s="21">
        <v>0.43020854541892933</v>
      </c>
      <c r="E51" s="22" t="s">
        <v>85</v>
      </c>
      <c r="G51" s="39"/>
    </row>
    <row r="52" spans="2:7" x14ac:dyDescent="0.2">
      <c r="B52" s="20" t="s">
        <v>88</v>
      </c>
      <c r="C52" s="20">
        <f>'[1]Cat 4.'!$F$4</f>
        <v>96.874933110419448</v>
      </c>
      <c r="D52" s="21">
        <v>8.7915099962919142E-5</v>
      </c>
      <c r="E52" s="22" t="s">
        <v>85</v>
      </c>
      <c r="G52" s="39"/>
    </row>
    <row r="53" spans="2:7" x14ac:dyDescent="0.2">
      <c r="B53" s="20" t="s">
        <v>89</v>
      </c>
      <c r="C53" s="20">
        <f>'[1]Cat 5.'!$F$4</f>
        <v>22.042112800000002</v>
      </c>
      <c r="D53" s="21">
        <v>2.0003467233336491E-5</v>
      </c>
      <c r="E53" s="22" t="s">
        <v>85</v>
      </c>
      <c r="G53" s="39"/>
    </row>
    <row r="54" spans="2:7" x14ac:dyDescent="0.2">
      <c r="B54" s="20" t="s">
        <v>90</v>
      </c>
      <c r="C54" s="20">
        <f>'[1]Cat 6.'!$F$4</f>
        <v>1327.4561589099833</v>
      </c>
      <c r="D54" s="21">
        <v>1.204681512130115E-3</v>
      </c>
      <c r="E54" s="22" t="s">
        <v>85</v>
      </c>
      <c r="G54" s="39"/>
    </row>
    <row r="55" spans="2:7" x14ac:dyDescent="0.2">
      <c r="B55" s="20" t="s">
        <v>91</v>
      </c>
      <c r="C55" s="20">
        <f>'[1]Cat 7.'!$F$4</f>
        <v>1507.5638449939138</v>
      </c>
      <c r="D55" s="21">
        <v>1.3681312789352263E-3</v>
      </c>
      <c r="E55" s="22" t="s">
        <v>85</v>
      </c>
      <c r="G55" s="39"/>
    </row>
    <row r="56" spans="2:7" x14ac:dyDescent="0.2">
      <c r="B56" s="20" t="s">
        <v>92</v>
      </c>
      <c r="C56" s="20">
        <v>3048.08</v>
      </c>
      <c r="D56" s="21">
        <v>2.7661671527508145E-3</v>
      </c>
      <c r="E56" s="22" t="s">
        <v>85</v>
      </c>
      <c r="G56" s="39"/>
    </row>
    <row r="57" spans="2:7" x14ac:dyDescent="0.2">
      <c r="B57" s="20" t="s">
        <v>93</v>
      </c>
      <c r="C57" s="20">
        <f>'[1]Cat 9.'!$F$4</f>
        <v>0</v>
      </c>
      <c r="D57" s="21">
        <v>0</v>
      </c>
      <c r="E57" s="22" t="s">
        <v>94</v>
      </c>
      <c r="G57" s="39"/>
    </row>
    <row r="58" spans="2:7" x14ac:dyDescent="0.2">
      <c r="B58" s="20" t="s">
        <v>95</v>
      </c>
      <c r="C58" s="20">
        <f>'[1]Cat 10.'!$F$4</f>
        <v>0</v>
      </c>
      <c r="D58" s="21">
        <v>0</v>
      </c>
      <c r="E58" s="22" t="s">
        <v>94</v>
      </c>
      <c r="G58" s="39"/>
    </row>
    <row r="59" spans="2:7" x14ac:dyDescent="0.2">
      <c r="B59" s="20" t="s">
        <v>96</v>
      </c>
      <c r="C59" s="20">
        <f>'[1]Cat 11.'!$F$4</f>
        <v>119164.19261</v>
      </c>
      <c r="D59" s="21">
        <v>0.10814285562775693</v>
      </c>
      <c r="E59" s="22" t="s">
        <v>94</v>
      </c>
      <c r="G59" s="39"/>
    </row>
    <row r="60" spans="2:7" x14ac:dyDescent="0.2">
      <c r="B60" s="20" t="s">
        <v>97</v>
      </c>
      <c r="C60" s="20">
        <f>'[1]Cat 12.'!$F$4</f>
        <v>0</v>
      </c>
      <c r="D60" s="21">
        <v>0</v>
      </c>
      <c r="E60" s="22" t="s">
        <v>94</v>
      </c>
      <c r="G60" s="39"/>
    </row>
    <row r="61" spans="2:7" x14ac:dyDescent="0.2">
      <c r="B61" s="20" t="s">
        <v>98</v>
      </c>
      <c r="C61" s="20">
        <f>'[1]Cat 13.'!$F$4</f>
        <v>0</v>
      </c>
      <c r="D61" s="21">
        <v>0</v>
      </c>
      <c r="E61" s="22" t="s">
        <v>94</v>
      </c>
      <c r="F61" s="39"/>
      <c r="G61" s="39"/>
    </row>
    <row r="62" spans="2:7" x14ac:dyDescent="0.2">
      <c r="B62" s="20" t="s">
        <v>99</v>
      </c>
      <c r="C62" s="20">
        <f>'[1]Cat 14.'!$F$4</f>
        <v>0</v>
      </c>
      <c r="D62" s="21">
        <v>0</v>
      </c>
      <c r="E62" s="22" t="s">
        <v>94</v>
      </c>
      <c r="F62" s="39"/>
      <c r="G62" s="39"/>
    </row>
    <row r="63" spans="2:7" x14ac:dyDescent="0.2">
      <c r="B63" s="20" t="s">
        <v>100</v>
      </c>
      <c r="C63" s="20">
        <f>'[1]Cat 15.'!$F$4</f>
        <v>0</v>
      </c>
      <c r="D63" s="21">
        <v>0</v>
      </c>
      <c r="E63" s="22" t="s">
        <v>94</v>
      </c>
      <c r="F63" s="39"/>
      <c r="G63" s="39"/>
    </row>
    <row r="64" spans="2:7" x14ac:dyDescent="0.2">
      <c r="B64" s="40" t="s">
        <v>101</v>
      </c>
      <c r="C64" s="40">
        <f>SUM(C49:C63)</f>
        <v>1101914.6102464695</v>
      </c>
      <c r="D64" s="41"/>
      <c r="E64" s="41"/>
      <c r="F64" s="39"/>
      <c r="G64" s="39"/>
    </row>
    <row r="65" spans="2:13" x14ac:dyDescent="0.2">
      <c r="B65" s="23"/>
      <c r="C65" s="23"/>
      <c r="D65" s="39"/>
      <c r="E65" s="39"/>
      <c r="F65" s="39"/>
      <c r="G65" s="39"/>
    </row>
    <row r="66" spans="2:13" x14ac:dyDescent="0.2">
      <c r="B66" s="42" t="s">
        <v>139</v>
      </c>
      <c r="C66" s="23"/>
      <c r="D66" s="39"/>
      <c r="E66" s="39"/>
      <c r="F66" s="39"/>
      <c r="G66" s="39"/>
    </row>
    <row r="67" spans="2:13" ht="28.5" customHeight="1" x14ac:dyDescent="0.2">
      <c r="B67" s="120" t="s">
        <v>162</v>
      </c>
      <c r="C67" s="120"/>
      <c r="D67" s="120"/>
      <c r="E67" s="120"/>
      <c r="F67" s="120"/>
      <c r="G67" s="120"/>
      <c r="H67" s="120"/>
      <c r="I67" s="120"/>
      <c r="J67" s="120"/>
      <c r="K67" s="120"/>
      <c r="L67" s="120"/>
      <c r="M67" s="120"/>
    </row>
    <row r="68" spans="2:13" x14ac:dyDescent="0.2">
      <c r="B68" s="18"/>
      <c r="C68" s="23"/>
      <c r="D68" s="39"/>
      <c r="E68" s="39"/>
      <c r="F68" s="39"/>
      <c r="G68" s="39"/>
    </row>
    <row r="69" spans="2:13" x14ac:dyDescent="0.2">
      <c r="B69" s="23"/>
      <c r="C69" s="24"/>
    </row>
    <row r="70" spans="2:13" ht="15.75" x14ac:dyDescent="0.2">
      <c r="B70" s="4" t="s">
        <v>106</v>
      </c>
      <c r="C70" s="24"/>
    </row>
    <row r="71" spans="2:13" ht="15.75" x14ac:dyDescent="0.2">
      <c r="B71" s="4"/>
      <c r="C71" s="24"/>
    </row>
    <row r="72" spans="2:13" x14ac:dyDescent="0.2">
      <c r="B72" s="6" t="s">
        <v>180</v>
      </c>
    </row>
    <row r="73" spans="2:13" x14ac:dyDescent="0.2">
      <c r="B73" s="94" t="s">
        <v>141</v>
      </c>
      <c r="C73" s="102" t="s">
        <v>3</v>
      </c>
    </row>
    <row r="74" spans="2:13" ht="56.25" x14ac:dyDescent="0.2">
      <c r="B74" s="95" t="s">
        <v>177</v>
      </c>
      <c r="C74" s="96" t="s">
        <v>178</v>
      </c>
    </row>
    <row r="77" spans="2:13" s="110" customFormat="1" x14ac:dyDescent="0.2">
      <c r="B77" s="6" t="s">
        <v>210</v>
      </c>
      <c r="C77" s="111"/>
      <c r="D77" s="111"/>
      <c r="E77" s="111"/>
      <c r="F77" s="111"/>
    </row>
    <row r="78" spans="2:13" x14ac:dyDescent="0.2">
      <c r="B78" s="26" t="s">
        <v>141</v>
      </c>
      <c r="C78" s="26" t="s">
        <v>189</v>
      </c>
      <c r="D78" s="26" t="s">
        <v>190</v>
      </c>
      <c r="E78" s="26" t="s">
        <v>191</v>
      </c>
      <c r="F78" s="26" t="s">
        <v>192</v>
      </c>
    </row>
    <row r="79" spans="2:13" ht="22.5" x14ac:dyDescent="0.2">
      <c r="B79" s="35" t="s">
        <v>193</v>
      </c>
      <c r="C79" s="35" t="s">
        <v>194</v>
      </c>
      <c r="D79" s="116" t="s">
        <v>195</v>
      </c>
      <c r="E79" s="116" t="s">
        <v>196</v>
      </c>
      <c r="F79" s="116" t="s">
        <v>197</v>
      </c>
    </row>
    <row r="80" spans="2:13" x14ac:dyDescent="0.2">
      <c r="B80" s="116"/>
      <c r="C80" s="35"/>
      <c r="D80" s="116"/>
      <c r="E80" s="116"/>
      <c r="F80" s="116" t="s">
        <v>198</v>
      </c>
    </row>
    <row r="81" spans="2:6" ht="31.5" customHeight="1" x14ac:dyDescent="0.2">
      <c r="B81" s="116"/>
      <c r="C81" s="35"/>
      <c r="D81" s="116" t="s">
        <v>199</v>
      </c>
      <c r="E81" s="116" t="s">
        <v>196</v>
      </c>
      <c r="F81" s="116" t="s">
        <v>200</v>
      </c>
    </row>
    <row r="82" spans="2:6" x14ac:dyDescent="0.2">
      <c r="B82" s="116"/>
      <c r="C82" s="35"/>
      <c r="D82" s="116"/>
      <c r="E82" s="116"/>
      <c r="F82" s="116" t="s">
        <v>197</v>
      </c>
    </row>
    <row r="83" spans="2:6" ht="22.5" x14ac:dyDescent="0.2">
      <c r="B83" s="116"/>
      <c r="C83" s="35"/>
      <c r="D83" s="116"/>
      <c r="E83" s="116"/>
      <c r="F83" s="116" t="s">
        <v>201</v>
      </c>
    </row>
    <row r="84" spans="2:6" x14ac:dyDescent="0.2">
      <c r="B84" s="116"/>
      <c r="C84" s="35"/>
      <c r="D84" s="116"/>
      <c r="E84" s="116"/>
      <c r="F84" s="116" t="s">
        <v>198</v>
      </c>
    </row>
    <row r="85" spans="2:6" ht="27" customHeight="1" x14ac:dyDescent="0.2">
      <c r="B85" s="116"/>
      <c r="C85" s="35" t="s">
        <v>202</v>
      </c>
      <c r="D85" s="116" t="s">
        <v>199</v>
      </c>
      <c r="E85" s="116" t="s">
        <v>196</v>
      </c>
      <c r="F85" s="116" t="s">
        <v>200</v>
      </c>
    </row>
    <row r="86" spans="2:6" x14ac:dyDescent="0.2">
      <c r="B86" s="116"/>
      <c r="C86" s="35"/>
      <c r="D86" s="116"/>
      <c r="E86" s="116"/>
      <c r="F86" s="116" t="s">
        <v>197</v>
      </c>
    </row>
    <row r="87" spans="2:6" ht="22.5" x14ac:dyDescent="0.2">
      <c r="B87" s="116"/>
      <c r="C87" s="35"/>
      <c r="D87" s="116"/>
      <c r="E87" s="116"/>
      <c r="F87" s="116" t="s">
        <v>201</v>
      </c>
    </row>
    <row r="88" spans="2:6" x14ac:dyDescent="0.2">
      <c r="B88" s="116"/>
      <c r="C88" s="35"/>
      <c r="D88" s="116"/>
      <c r="E88" s="116"/>
      <c r="F88" s="116" t="s">
        <v>198</v>
      </c>
    </row>
    <row r="89" spans="2:6" ht="22.5" x14ac:dyDescent="0.2">
      <c r="B89" s="116"/>
      <c r="C89" s="35" t="s">
        <v>203</v>
      </c>
      <c r="D89" s="116" t="s">
        <v>199</v>
      </c>
      <c r="E89" s="116" t="s">
        <v>204</v>
      </c>
      <c r="F89" s="116" t="s">
        <v>198</v>
      </c>
    </row>
    <row r="90" spans="2:6" ht="22.5" x14ac:dyDescent="0.2">
      <c r="B90" s="113" t="s">
        <v>205</v>
      </c>
      <c r="C90" s="113" t="s">
        <v>206</v>
      </c>
      <c r="D90" s="114" t="s">
        <v>195</v>
      </c>
      <c r="E90" s="114" t="s">
        <v>207</v>
      </c>
      <c r="F90" s="114" t="s">
        <v>198</v>
      </c>
    </row>
    <row r="91" spans="2:6" ht="22.5" x14ac:dyDescent="0.2">
      <c r="B91" s="28"/>
      <c r="C91" s="28"/>
      <c r="D91" s="28"/>
      <c r="E91" s="28"/>
      <c r="F91" s="28" t="s">
        <v>208</v>
      </c>
    </row>
    <row r="92" spans="2:6" x14ac:dyDescent="0.2">
      <c r="B92" s="28"/>
      <c r="C92" s="28"/>
      <c r="D92" s="28"/>
      <c r="E92" s="28"/>
      <c r="F92" s="28" t="s">
        <v>209</v>
      </c>
    </row>
    <row r="93" spans="2:6" ht="22.5" x14ac:dyDescent="0.2">
      <c r="B93" s="28"/>
      <c r="C93" s="28"/>
      <c r="D93" s="28" t="s">
        <v>199</v>
      </c>
      <c r="E93" s="28" t="s">
        <v>204</v>
      </c>
      <c r="F93" s="28" t="s">
        <v>198</v>
      </c>
    </row>
    <row r="94" spans="2:6" x14ac:dyDescent="0.2">
      <c r="B94" s="28"/>
      <c r="C94" s="28"/>
      <c r="D94" s="28"/>
      <c r="E94" s="28"/>
      <c r="F94" s="28" t="s">
        <v>209</v>
      </c>
    </row>
  </sheetData>
  <mergeCells count="8">
    <mergeCell ref="B67:M67"/>
    <mergeCell ref="B18:M18"/>
    <mergeCell ref="B19:M19"/>
    <mergeCell ref="N19:R19"/>
    <mergeCell ref="B20:M20"/>
    <mergeCell ref="N20:R20"/>
    <mergeCell ref="B42:M42"/>
    <mergeCell ref="B43:M43"/>
  </mergeCells>
  <hyperlinks>
    <hyperlink ref="B34" location="_ftn1" display="_ftn1" xr:uid="{277144AB-DDDD-4BBB-BEC4-B07A599243C6}"/>
    <hyperlink ref="B35" location="_ftn2" display="_ftn2" xr:uid="{D54C9C98-9304-4012-A9B5-CDCC9216C88D}"/>
  </hyperlinks>
  <pageMargins left="0.7" right="0.7" top="0.75" bottom="0.75" header="0.3" footer="0.3"/>
  <drawing r:id="rId1"/>
  <tableParts count="6">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E9315-52F4-4E9E-9E56-01E91B0CB01D}">
  <dimension ref="B2:N102"/>
  <sheetViews>
    <sheetView zoomScale="72" zoomScaleNormal="160" workbookViewId="0">
      <selection activeCell="B78" sqref="B78"/>
    </sheetView>
  </sheetViews>
  <sheetFormatPr defaultColWidth="8.7109375" defaultRowHeight="14.25" x14ac:dyDescent="0.25"/>
  <cols>
    <col min="1" max="1" width="18.42578125" style="71" customWidth="1"/>
    <col min="2" max="2" width="36.140625" style="71" customWidth="1"/>
    <col min="3" max="3" width="31.28515625" style="71" customWidth="1"/>
    <col min="4" max="4" width="10.85546875" style="71" customWidth="1"/>
    <col min="5" max="5" width="19.5703125" style="71" customWidth="1"/>
    <col min="6" max="6" width="13.5703125" style="71" customWidth="1"/>
    <col min="7" max="9" width="8.7109375" style="71"/>
    <col min="10" max="10" width="22.140625" style="71" customWidth="1"/>
    <col min="11" max="16384" width="8.7109375" style="71"/>
  </cols>
  <sheetData>
    <row r="2" spans="2:14" ht="18.75" customHeight="1" x14ac:dyDescent="0.25">
      <c r="B2" s="2" t="s">
        <v>176</v>
      </c>
      <c r="C2" s="2"/>
      <c r="D2" s="2"/>
      <c r="E2" s="2"/>
      <c r="F2" s="2"/>
      <c r="G2" s="2"/>
      <c r="H2" s="2"/>
      <c r="I2" s="2"/>
      <c r="J2" s="2"/>
      <c r="K2" s="2"/>
      <c r="L2" s="2"/>
    </row>
    <row r="5" spans="2:14" s="72" customFormat="1" ht="15.75" x14ac:dyDescent="0.2">
      <c r="B5" s="4" t="s">
        <v>109</v>
      </c>
      <c r="C5" s="43"/>
      <c r="D5" s="43"/>
      <c r="E5" s="43"/>
      <c r="F5" s="43"/>
      <c r="G5" s="43"/>
      <c r="H5" s="43"/>
      <c r="I5" s="43"/>
      <c r="J5" s="43"/>
      <c r="K5" s="43"/>
      <c r="L5" s="43"/>
      <c r="M5" s="43"/>
      <c r="N5" s="43"/>
    </row>
    <row r="6" spans="2:14" x14ac:dyDescent="0.2">
      <c r="B6" s="43"/>
      <c r="C6" s="43"/>
      <c r="D6" s="43"/>
      <c r="E6" s="43"/>
      <c r="F6" s="43"/>
      <c r="G6" s="43"/>
      <c r="H6" s="43"/>
      <c r="I6" s="43"/>
      <c r="J6" s="43"/>
      <c r="K6" s="43"/>
      <c r="L6" s="43"/>
      <c r="M6" s="43"/>
      <c r="N6" s="43"/>
    </row>
    <row r="7" spans="2:14" x14ac:dyDescent="0.2">
      <c r="B7" s="6" t="s">
        <v>112</v>
      </c>
      <c r="C7" s="43"/>
      <c r="D7" s="43"/>
      <c r="E7" s="43"/>
      <c r="F7" s="43"/>
      <c r="G7" s="43"/>
      <c r="H7" s="43"/>
      <c r="I7" s="43"/>
      <c r="J7" s="43"/>
      <c r="K7" s="43"/>
      <c r="L7" s="43"/>
      <c r="M7" s="43"/>
      <c r="N7" s="43"/>
    </row>
    <row r="8" spans="2:14" x14ac:dyDescent="0.2">
      <c r="B8" s="27" t="s">
        <v>141</v>
      </c>
      <c r="C8" s="27" t="s">
        <v>1</v>
      </c>
      <c r="D8" s="27" t="s">
        <v>2</v>
      </c>
      <c r="E8" s="27" t="s">
        <v>3</v>
      </c>
      <c r="F8" s="43"/>
      <c r="G8" s="43"/>
      <c r="H8" s="43"/>
      <c r="I8" s="43"/>
      <c r="J8" s="43"/>
      <c r="K8" s="43"/>
      <c r="L8" s="43"/>
      <c r="M8" s="43"/>
      <c r="N8" s="43"/>
    </row>
    <row r="9" spans="2:14" x14ac:dyDescent="0.2">
      <c r="B9" s="45" t="s">
        <v>110</v>
      </c>
      <c r="C9" s="46">
        <v>0.78</v>
      </c>
      <c r="D9" s="49">
        <v>0.77</v>
      </c>
      <c r="E9" s="46">
        <v>0.79</v>
      </c>
      <c r="F9" s="43"/>
      <c r="G9" s="43"/>
      <c r="H9" s="43"/>
      <c r="I9" s="43"/>
      <c r="J9" s="43"/>
      <c r="K9" s="43"/>
      <c r="L9" s="43"/>
      <c r="M9" s="43"/>
      <c r="N9" s="43"/>
    </row>
    <row r="10" spans="2:14" x14ac:dyDescent="0.2">
      <c r="B10" s="45" t="s">
        <v>111</v>
      </c>
      <c r="C10" s="46">
        <v>0.78</v>
      </c>
      <c r="D10" s="49">
        <v>0.77</v>
      </c>
      <c r="E10" s="46">
        <v>0.78</v>
      </c>
      <c r="F10" s="43"/>
      <c r="G10" s="43"/>
      <c r="H10" s="43"/>
      <c r="I10" s="43"/>
      <c r="J10" s="43"/>
      <c r="K10" s="43"/>
      <c r="L10" s="43"/>
      <c r="M10" s="43"/>
      <c r="N10" s="43"/>
    </row>
    <row r="11" spans="2:14" x14ac:dyDescent="0.2">
      <c r="B11" s="45"/>
      <c r="C11" s="46"/>
      <c r="D11" s="49"/>
      <c r="E11" s="46"/>
      <c r="F11" s="43"/>
      <c r="G11" s="43"/>
      <c r="H11" s="43"/>
      <c r="I11" s="43"/>
      <c r="J11" s="43"/>
      <c r="K11" s="43"/>
      <c r="L11" s="43"/>
      <c r="M11" s="43"/>
      <c r="N11" s="43"/>
    </row>
    <row r="12" spans="2:14" x14ac:dyDescent="0.2">
      <c r="B12" s="6" t="s">
        <v>126</v>
      </c>
      <c r="C12" s="46"/>
      <c r="D12" s="45"/>
      <c r="E12" s="45"/>
      <c r="F12" s="43"/>
      <c r="G12" s="43"/>
      <c r="H12" s="43"/>
      <c r="I12" s="43"/>
      <c r="J12" s="43"/>
      <c r="K12" s="43"/>
      <c r="L12" s="43"/>
      <c r="M12" s="43"/>
      <c r="N12" s="43"/>
    </row>
    <row r="13" spans="2:14" x14ac:dyDescent="0.2">
      <c r="B13" s="27" t="s">
        <v>141</v>
      </c>
      <c r="C13" s="27" t="s">
        <v>1</v>
      </c>
      <c r="D13" s="27" t="s">
        <v>2</v>
      </c>
      <c r="E13" s="27" t="s">
        <v>3</v>
      </c>
      <c r="F13" s="43"/>
      <c r="G13" s="43"/>
      <c r="H13" s="43"/>
      <c r="I13" s="43"/>
      <c r="J13" s="43"/>
      <c r="K13" s="43"/>
      <c r="L13" s="43"/>
      <c r="M13" s="43"/>
      <c r="N13" s="43"/>
    </row>
    <row r="14" spans="2:14" x14ac:dyDescent="0.2">
      <c r="B14" s="45" t="s">
        <v>127</v>
      </c>
      <c r="C14" s="104">
        <v>3</v>
      </c>
      <c r="D14" s="104">
        <v>6</v>
      </c>
      <c r="E14" s="104">
        <v>4</v>
      </c>
      <c r="F14" s="48"/>
      <c r="G14" s="43"/>
      <c r="H14" s="43"/>
      <c r="I14" s="43"/>
      <c r="J14" s="43"/>
      <c r="K14" s="43"/>
      <c r="L14" s="43"/>
      <c r="M14" s="43"/>
      <c r="N14" s="43"/>
    </row>
    <row r="15" spans="2:14" x14ac:dyDescent="0.2">
      <c r="B15" s="45" t="s">
        <v>128</v>
      </c>
      <c r="C15" s="104">
        <v>1</v>
      </c>
      <c r="D15" s="104">
        <v>3</v>
      </c>
      <c r="E15" s="104">
        <v>3</v>
      </c>
      <c r="F15" s="48"/>
      <c r="G15" s="43"/>
      <c r="H15" s="43"/>
      <c r="I15" s="43"/>
      <c r="J15" s="43"/>
      <c r="K15" s="43"/>
      <c r="L15" s="43"/>
      <c r="M15" s="43"/>
      <c r="N15" s="43"/>
    </row>
    <row r="16" spans="2:14" x14ac:dyDescent="0.2">
      <c r="B16" s="45"/>
      <c r="C16" s="48"/>
      <c r="D16" s="48"/>
      <c r="E16" s="48"/>
      <c r="F16" s="48"/>
      <c r="G16" s="43"/>
      <c r="H16" s="43"/>
      <c r="I16" s="43"/>
      <c r="J16" s="43"/>
      <c r="K16" s="43"/>
      <c r="L16" s="43"/>
      <c r="M16" s="43"/>
      <c r="N16" s="43"/>
    </row>
    <row r="17" spans="2:14" x14ac:dyDescent="0.2">
      <c r="B17" s="6" t="s">
        <v>139</v>
      </c>
      <c r="C17" s="47"/>
      <c r="D17" s="48"/>
      <c r="E17" s="48"/>
      <c r="F17" s="48"/>
      <c r="G17" s="48"/>
      <c r="H17" s="43"/>
      <c r="I17" s="43"/>
      <c r="J17" s="43"/>
      <c r="K17" s="43"/>
      <c r="L17" s="43"/>
      <c r="M17" s="43"/>
      <c r="N17" s="43"/>
    </row>
    <row r="18" spans="2:14" ht="37.5" customHeight="1" x14ac:dyDescent="0.2">
      <c r="B18" s="121" t="s">
        <v>211</v>
      </c>
      <c r="C18" s="121"/>
      <c r="D18" s="121"/>
      <c r="E18" s="121"/>
      <c r="F18" s="121"/>
      <c r="G18" s="121"/>
      <c r="H18" s="121"/>
      <c r="I18" s="121"/>
      <c r="J18" s="121"/>
      <c r="K18" s="121"/>
      <c r="L18" s="121"/>
      <c r="M18" s="121"/>
      <c r="N18" s="43"/>
    </row>
    <row r="19" spans="2:14" x14ac:dyDescent="0.2">
      <c r="B19" s="70"/>
      <c r="C19" s="43"/>
      <c r="D19" s="43"/>
      <c r="E19" s="43"/>
      <c r="F19" s="43"/>
      <c r="G19" s="43"/>
      <c r="H19" s="43"/>
      <c r="I19" s="43"/>
      <c r="J19" s="43"/>
      <c r="K19" s="43"/>
      <c r="L19" s="43"/>
      <c r="M19" s="43"/>
      <c r="N19" s="43"/>
    </row>
    <row r="20" spans="2:14" ht="15.75" x14ac:dyDescent="0.2">
      <c r="B20" s="4" t="s">
        <v>41</v>
      </c>
      <c r="C20" s="43"/>
      <c r="D20" s="43"/>
      <c r="E20" s="43"/>
      <c r="F20" s="43"/>
      <c r="G20" s="43"/>
      <c r="H20" s="43"/>
      <c r="I20" s="43"/>
      <c r="J20" s="43"/>
      <c r="K20" s="43"/>
      <c r="L20" s="43"/>
      <c r="M20" s="43"/>
      <c r="N20" s="43"/>
    </row>
    <row r="21" spans="2:14" ht="15.75" x14ac:dyDescent="0.2">
      <c r="B21" s="4"/>
      <c r="C21" s="43"/>
      <c r="D21" s="43"/>
      <c r="E21" s="43"/>
      <c r="F21" s="43"/>
      <c r="G21" s="43"/>
      <c r="H21" s="43"/>
      <c r="I21" s="43"/>
      <c r="J21" s="43"/>
      <c r="K21" s="43"/>
      <c r="L21" s="43"/>
      <c r="M21" s="43"/>
      <c r="N21" s="43"/>
    </row>
    <row r="22" spans="2:14" x14ac:dyDescent="0.2">
      <c r="B22" s="6" t="s">
        <v>182</v>
      </c>
      <c r="C22" s="43"/>
      <c r="D22" s="43"/>
      <c r="E22" s="43"/>
      <c r="F22" s="43"/>
      <c r="G22" s="43"/>
      <c r="H22" s="43"/>
      <c r="I22" s="43"/>
      <c r="J22" s="43"/>
      <c r="K22" s="43"/>
      <c r="L22" s="43"/>
      <c r="M22" s="43"/>
      <c r="N22" s="43"/>
    </row>
    <row r="23" spans="2:14" x14ac:dyDescent="0.2">
      <c r="B23" s="27" t="s">
        <v>141</v>
      </c>
      <c r="C23" s="27" t="s">
        <v>3</v>
      </c>
      <c r="D23" s="43"/>
      <c r="E23" s="43"/>
      <c r="F23" s="43"/>
      <c r="G23" s="43"/>
      <c r="H23" s="43"/>
      <c r="I23" s="43"/>
      <c r="J23" s="43"/>
      <c r="K23" s="43"/>
      <c r="L23" s="43"/>
      <c r="M23" s="43"/>
      <c r="N23" s="43"/>
    </row>
    <row r="24" spans="2:14" ht="22.5" x14ac:dyDescent="0.2">
      <c r="B24" s="1" t="s">
        <v>115</v>
      </c>
      <c r="C24" s="49">
        <v>0.9</v>
      </c>
      <c r="D24" s="43"/>
      <c r="E24" s="43"/>
      <c r="F24" s="43"/>
      <c r="G24" s="43"/>
      <c r="H24" s="43"/>
      <c r="I24" s="43"/>
      <c r="J24" s="43"/>
      <c r="K24" s="43"/>
      <c r="L24" s="43"/>
      <c r="M24" s="43"/>
      <c r="N24" s="43"/>
    </row>
    <row r="25" spans="2:14" x14ac:dyDescent="0.2">
      <c r="B25" s="50"/>
      <c r="C25" s="43"/>
      <c r="D25" s="43"/>
      <c r="E25" s="43"/>
      <c r="F25" s="43"/>
      <c r="G25" s="43"/>
      <c r="H25" s="43"/>
      <c r="I25" s="43"/>
      <c r="J25" s="43"/>
      <c r="K25" s="43"/>
      <c r="L25" s="43"/>
      <c r="M25" s="43"/>
      <c r="N25" s="43"/>
    </row>
    <row r="26" spans="2:14" x14ac:dyDescent="0.2">
      <c r="B26" s="50"/>
      <c r="C26" s="43"/>
      <c r="D26" s="43"/>
      <c r="E26" s="43"/>
      <c r="F26" s="43"/>
      <c r="G26" s="43"/>
      <c r="H26" s="43"/>
      <c r="I26" s="43"/>
      <c r="J26" s="43"/>
      <c r="K26" s="43"/>
      <c r="L26" s="43"/>
      <c r="M26" s="43"/>
      <c r="N26" s="43"/>
    </row>
    <row r="27" spans="2:14" x14ac:dyDescent="0.2">
      <c r="B27" s="6" t="s">
        <v>146</v>
      </c>
      <c r="C27" s="43"/>
      <c r="D27" s="43"/>
      <c r="E27" s="43"/>
      <c r="F27" s="43"/>
      <c r="G27" s="43"/>
      <c r="H27" s="43"/>
      <c r="I27" s="43"/>
      <c r="J27" s="43"/>
      <c r="K27" s="43"/>
      <c r="L27" s="43"/>
      <c r="M27" s="43"/>
      <c r="N27" s="43"/>
    </row>
    <row r="28" spans="2:14" x14ac:dyDescent="0.25">
      <c r="B28" s="124" t="s">
        <v>4</v>
      </c>
      <c r="C28" s="126" t="s">
        <v>0</v>
      </c>
      <c r="D28" s="127"/>
      <c r="E28" s="128"/>
      <c r="F28" s="126" t="s">
        <v>1</v>
      </c>
      <c r="G28" s="127"/>
      <c r="H28" s="128"/>
      <c r="I28" s="126" t="s">
        <v>2</v>
      </c>
      <c r="J28" s="127"/>
      <c r="K28" s="128"/>
      <c r="L28" s="126" t="s">
        <v>3</v>
      </c>
      <c r="M28" s="127"/>
      <c r="N28" s="128"/>
    </row>
    <row r="29" spans="2:14" x14ac:dyDescent="0.25">
      <c r="B29" s="125"/>
      <c r="C29" s="87" t="s">
        <v>5</v>
      </c>
      <c r="D29" s="87" t="s">
        <v>6</v>
      </c>
      <c r="E29" s="87" t="s">
        <v>7</v>
      </c>
      <c r="F29" s="87" t="s">
        <v>5</v>
      </c>
      <c r="G29" s="87" t="s">
        <v>6</v>
      </c>
      <c r="H29" s="87" t="s">
        <v>7</v>
      </c>
      <c r="I29" s="87" t="s">
        <v>5</v>
      </c>
      <c r="J29" s="87" t="s">
        <v>6</v>
      </c>
      <c r="K29" s="87" t="s">
        <v>7</v>
      </c>
      <c r="L29" s="87" t="s">
        <v>5</v>
      </c>
      <c r="M29" s="87" t="s">
        <v>6</v>
      </c>
      <c r="N29" s="87" t="s">
        <v>7</v>
      </c>
    </row>
    <row r="30" spans="2:14" x14ac:dyDescent="0.25">
      <c r="B30" s="51" t="s">
        <v>8</v>
      </c>
      <c r="C30" s="52">
        <v>343</v>
      </c>
      <c r="D30" s="52">
        <v>913</v>
      </c>
      <c r="E30" s="52">
        <v>1256</v>
      </c>
      <c r="F30" s="52">
        <v>358</v>
      </c>
      <c r="G30" s="52">
        <v>953</v>
      </c>
      <c r="H30" s="52">
        <v>1311</v>
      </c>
      <c r="I30" s="52">
        <v>340</v>
      </c>
      <c r="J30" s="52">
        <v>915</v>
      </c>
      <c r="K30" s="52">
        <v>1255</v>
      </c>
      <c r="L30" s="52">
        <v>368</v>
      </c>
      <c r="M30" s="52">
        <v>915</v>
      </c>
      <c r="N30" s="52">
        <v>1283</v>
      </c>
    </row>
    <row r="31" spans="2:14" x14ac:dyDescent="0.25">
      <c r="B31" s="51" t="s">
        <v>9</v>
      </c>
      <c r="C31" s="52">
        <v>33</v>
      </c>
      <c r="D31" s="52">
        <v>13</v>
      </c>
      <c r="E31" s="52">
        <v>46</v>
      </c>
      <c r="F31" s="52">
        <v>34</v>
      </c>
      <c r="G31" s="52">
        <v>17</v>
      </c>
      <c r="H31" s="52">
        <v>51</v>
      </c>
      <c r="I31" s="52">
        <v>33</v>
      </c>
      <c r="J31" s="52">
        <v>14</v>
      </c>
      <c r="K31" s="52">
        <v>47</v>
      </c>
      <c r="L31" s="52">
        <v>32</v>
      </c>
      <c r="M31" s="52">
        <v>15</v>
      </c>
      <c r="N31" s="52">
        <v>47</v>
      </c>
    </row>
    <row r="32" spans="2:14" x14ac:dyDescent="0.25">
      <c r="B32" s="51" t="s">
        <v>10</v>
      </c>
      <c r="C32" s="52">
        <v>9</v>
      </c>
      <c r="D32" s="52">
        <v>21</v>
      </c>
      <c r="E32" s="52">
        <v>30</v>
      </c>
      <c r="F32" s="52">
        <v>17</v>
      </c>
      <c r="G32" s="52">
        <v>26</v>
      </c>
      <c r="H32" s="52">
        <v>43</v>
      </c>
      <c r="I32" s="52">
        <v>13</v>
      </c>
      <c r="J32" s="52">
        <v>26</v>
      </c>
      <c r="K32" s="52">
        <v>39</v>
      </c>
      <c r="L32" s="52">
        <v>39</v>
      </c>
      <c r="M32" s="52">
        <v>45</v>
      </c>
      <c r="N32" s="52">
        <v>84</v>
      </c>
    </row>
    <row r="33" spans="2:14" x14ac:dyDescent="0.25">
      <c r="B33" s="51" t="s">
        <v>11</v>
      </c>
      <c r="C33" s="52">
        <v>3</v>
      </c>
      <c r="D33" s="52">
        <v>2</v>
      </c>
      <c r="E33" s="52">
        <v>5</v>
      </c>
      <c r="F33" s="52">
        <v>6</v>
      </c>
      <c r="G33" s="52">
        <v>2</v>
      </c>
      <c r="H33" s="52">
        <v>8</v>
      </c>
      <c r="I33" s="52">
        <v>2</v>
      </c>
      <c r="J33" s="52">
        <v>3</v>
      </c>
      <c r="K33" s="52">
        <v>5</v>
      </c>
      <c r="L33" s="52">
        <v>1</v>
      </c>
      <c r="M33" s="52">
        <v>0</v>
      </c>
      <c r="N33" s="51">
        <v>1</v>
      </c>
    </row>
    <row r="34" spans="2:14" x14ac:dyDescent="0.25">
      <c r="B34" s="67" t="s">
        <v>7</v>
      </c>
      <c r="C34" s="68">
        <v>438</v>
      </c>
      <c r="D34" s="68" t="s">
        <v>12</v>
      </c>
      <c r="E34" s="69">
        <v>1527</v>
      </c>
      <c r="F34" s="68">
        <v>418</v>
      </c>
      <c r="G34" s="68">
        <v>999</v>
      </c>
      <c r="H34" s="69">
        <v>1417</v>
      </c>
      <c r="I34" s="68">
        <v>388</v>
      </c>
      <c r="J34" s="68">
        <v>958</v>
      </c>
      <c r="K34" s="68">
        <v>1346</v>
      </c>
      <c r="L34" s="68">
        <v>440</v>
      </c>
      <c r="M34" s="68">
        <v>975</v>
      </c>
      <c r="N34" s="68">
        <v>1415</v>
      </c>
    </row>
    <row r="35" spans="2:14" x14ac:dyDescent="0.2">
      <c r="B35" s="45"/>
      <c r="C35" s="43"/>
      <c r="D35" s="43"/>
      <c r="E35" s="43"/>
      <c r="F35" s="43"/>
      <c r="G35" s="43"/>
      <c r="H35" s="43"/>
      <c r="I35" s="43"/>
      <c r="J35" s="43"/>
      <c r="K35" s="43"/>
      <c r="L35" s="43"/>
      <c r="M35" s="43"/>
      <c r="N35" s="43"/>
    </row>
    <row r="36" spans="2:14" x14ac:dyDescent="0.2">
      <c r="B36" s="6" t="s">
        <v>139</v>
      </c>
      <c r="C36" s="43"/>
      <c r="D36" s="43"/>
      <c r="E36" s="43"/>
      <c r="F36" s="43"/>
      <c r="G36" s="43"/>
      <c r="H36" s="43"/>
      <c r="I36" s="43"/>
      <c r="J36" s="43"/>
      <c r="K36" s="43"/>
      <c r="L36" s="43"/>
      <c r="M36" s="43"/>
      <c r="N36" s="43"/>
    </row>
    <row r="37" spans="2:14" x14ac:dyDescent="0.2">
      <c r="B37" s="70" t="s">
        <v>153</v>
      </c>
      <c r="C37" s="43"/>
      <c r="D37" s="43"/>
      <c r="E37" s="43"/>
      <c r="F37" s="43"/>
      <c r="G37" s="43"/>
      <c r="H37" s="43"/>
      <c r="I37" s="43"/>
      <c r="J37" s="43"/>
      <c r="K37" s="43"/>
      <c r="L37" s="43"/>
      <c r="M37" s="43"/>
      <c r="N37" s="43"/>
    </row>
    <row r="38" spans="2:14" x14ac:dyDescent="0.2">
      <c r="B38" s="70" t="s">
        <v>154</v>
      </c>
      <c r="C38" s="43"/>
      <c r="D38" s="43"/>
      <c r="E38" s="43"/>
      <c r="F38" s="43"/>
      <c r="G38" s="43"/>
      <c r="H38" s="43"/>
      <c r="I38" s="43"/>
      <c r="J38" s="43"/>
      <c r="K38" s="43"/>
      <c r="L38" s="43"/>
      <c r="M38" s="43"/>
      <c r="N38" s="43"/>
    </row>
    <row r="39" spans="2:14" x14ac:dyDescent="0.2">
      <c r="B39" s="70" t="s">
        <v>155</v>
      </c>
      <c r="C39" s="43"/>
      <c r="D39" s="43"/>
      <c r="E39" s="43"/>
      <c r="F39" s="43"/>
      <c r="G39" s="43"/>
      <c r="H39" s="43"/>
      <c r="I39" s="43"/>
      <c r="J39" s="43"/>
      <c r="K39" s="43"/>
      <c r="L39" s="43"/>
      <c r="M39" s="43"/>
      <c r="N39" s="43"/>
    </row>
    <row r="40" spans="2:14" x14ac:dyDescent="0.2">
      <c r="B40" s="43"/>
      <c r="C40" s="43"/>
      <c r="D40" s="43"/>
      <c r="E40" s="43"/>
      <c r="F40" s="43"/>
      <c r="G40" s="43"/>
      <c r="H40" s="43"/>
      <c r="I40" s="43"/>
      <c r="J40" s="43"/>
      <c r="K40" s="43"/>
      <c r="L40" s="43"/>
      <c r="M40" s="43"/>
      <c r="N40" s="43"/>
    </row>
    <row r="41" spans="2:14" x14ac:dyDescent="0.2">
      <c r="C41" s="8"/>
      <c r="D41" s="8"/>
      <c r="E41" s="8"/>
      <c r="F41" s="8"/>
      <c r="G41" s="8"/>
      <c r="H41" s="8"/>
      <c r="I41" s="43"/>
      <c r="J41" s="43"/>
      <c r="K41" s="43"/>
      <c r="L41" s="43"/>
      <c r="M41" s="43"/>
      <c r="N41" s="43"/>
    </row>
    <row r="42" spans="2:14" x14ac:dyDescent="0.2">
      <c r="B42" s="6" t="s">
        <v>13</v>
      </c>
      <c r="C42" s="10" t="s">
        <v>147</v>
      </c>
      <c r="D42" s="10" t="s">
        <v>148</v>
      </c>
      <c r="E42" s="10" t="s">
        <v>149</v>
      </c>
      <c r="F42" s="10" t="s">
        <v>150</v>
      </c>
      <c r="G42" s="10" t="s">
        <v>151</v>
      </c>
      <c r="H42" s="10" t="s">
        <v>152</v>
      </c>
      <c r="I42" s="43"/>
      <c r="J42" s="43"/>
      <c r="K42" s="43"/>
      <c r="L42" s="43"/>
      <c r="M42" s="43"/>
      <c r="N42" s="43"/>
    </row>
    <row r="43" spans="2:14" x14ac:dyDescent="0.2">
      <c r="B43" s="87" t="s">
        <v>14</v>
      </c>
      <c r="C43" s="87" t="s">
        <v>15</v>
      </c>
      <c r="D43" s="87" t="s">
        <v>16</v>
      </c>
      <c r="E43" s="87" t="s">
        <v>0</v>
      </c>
      <c r="F43" s="87" t="s">
        <v>1</v>
      </c>
      <c r="G43" s="87" t="s">
        <v>2</v>
      </c>
      <c r="H43" s="87" t="s">
        <v>3</v>
      </c>
      <c r="I43" s="43"/>
      <c r="J43" s="43"/>
      <c r="K43" s="43"/>
      <c r="L43" s="43"/>
      <c r="M43" s="43"/>
      <c r="N43" s="43"/>
    </row>
    <row r="44" spans="2:14" ht="22.5" x14ac:dyDescent="0.2">
      <c r="B44" s="87"/>
      <c r="C44" s="87" t="s">
        <v>17</v>
      </c>
      <c r="D44" s="87" t="s">
        <v>17</v>
      </c>
      <c r="E44" s="87" t="s">
        <v>17</v>
      </c>
      <c r="F44" s="87" t="s">
        <v>17</v>
      </c>
      <c r="G44" s="87" t="s">
        <v>17</v>
      </c>
      <c r="H44" s="87" t="s">
        <v>17</v>
      </c>
      <c r="I44" s="43"/>
      <c r="J44" s="43"/>
      <c r="K44" s="43"/>
      <c r="L44" s="43"/>
      <c r="M44" s="43"/>
      <c r="N44" s="43"/>
    </row>
    <row r="45" spans="2:14" x14ac:dyDescent="0.2">
      <c r="B45" s="9" t="s">
        <v>18</v>
      </c>
      <c r="C45" s="53">
        <v>40</v>
      </c>
      <c r="D45" s="53">
        <v>14</v>
      </c>
      <c r="E45" s="53">
        <v>80</v>
      </c>
      <c r="F45" s="53">
        <v>80</v>
      </c>
      <c r="G45" s="53">
        <v>80</v>
      </c>
      <c r="H45" s="53">
        <v>80</v>
      </c>
      <c r="I45" s="43"/>
      <c r="J45" s="43"/>
      <c r="K45" s="43"/>
      <c r="L45" s="43"/>
      <c r="M45" s="43"/>
      <c r="N45" s="43"/>
    </row>
    <row r="46" spans="2:14" x14ac:dyDescent="0.2">
      <c r="B46" s="9" t="s">
        <v>19</v>
      </c>
      <c r="C46" s="53">
        <v>35</v>
      </c>
      <c r="D46" s="53">
        <v>28</v>
      </c>
      <c r="E46" s="53">
        <v>29</v>
      </c>
      <c r="F46" s="53">
        <v>29</v>
      </c>
      <c r="G46" s="53">
        <v>29</v>
      </c>
      <c r="H46" s="53">
        <v>31</v>
      </c>
      <c r="I46" s="43"/>
      <c r="J46" s="43"/>
      <c r="K46" s="43"/>
      <c r="L46" s="43"/>
      <c r="M46" s="43"/>
      <c r="N46" s="43"/>
    </row>
    <row r="47" spans="2:14" x14ac:dyDescent="0.2">
      <c r="B47" s="9" t="s">
        <v>20</v>
      </c>
      <c r="C47" s="53"/>
      <c r="D47" s="53">
        <v>25</v>
      </c>
      <c r="E47" s="53">
        <v>29</v>
      </c>
      <c r="F47" s="53">
        <v>20</v>
      </c>
      <c r="G47" s="53">
        <v>20</v>
      </c>
      <c r="H47" s="53">
        <v>25</v>
      </c>
      <c r="I47" s="43"/>
      <c r="J47" s="43"/>
      <c r="K47" s="43"/>
      <c r="L47" s="43"/>
      <c r="M47" s="43"/>
      <c r="N47" s="43"/>
    </row>
    <row r="48" spans="2:14" x14ac:dyDescent="0.2">
      <c r="B48" s="9" t="s">
        <v>21</v>
      </c>
      <c r="C48" s="53"/>
      <c r="D48" s="53">
        <v>26</v>
      </c>
      <c r="E48" s="53">
        <v>33</v>
      </c>
      <c r="F48" s="53">
        <v>36</v>
      </c>
      <c r="G48" s="53">
        <v>32</v>
      </c>
      <c r="H48" s="53">
        <v>41</v>
      </c>
      <c r="I48" s="43"/>
      <c r="J48" s="43"/>
      <c r="K48" s="43"/>
      <c r="L48" s="43"/>
      <c r="M48" s="43"/>
      <c r="N48" s="43"/>
    </row>
    <row r="49" spans="2:14" x14ac:dyDescent="0.2">
      <c r="B49" s="9" t="s">
        <v>22</v>
      </c>
      <c r="C49" s="53"/>
      <c r="D49" s="53">
        <v>23</v>
      </c>
      <c r="E49" s="53">
        <v>25</v>
      </c>
      <c r="F49" s="53">
        <v>25</v>
      </c>
      <c r="G49" s="53">
        <v>25</v>
      </c>
      <c r="H49" s="53">
        <v>25</v>
      </c>
      <c r="I49" s="43"/>
      <c r="J49" s="43"/>
      <c r="K49" s="43"/>
      <c r="L49" s="43"/>
      <c r="M49" s="43"/>
      <c r="N49" s="43"/>
    </row>
    <row r="50" spans="2:14" x14ac:dyDescent="0.2">
      <c r="B50" s="9" t="s">
        <v>23</v>
      </c>
      <c r="C50" s="53"/>
      <c r="D50" s="53">
        <v>29</v>
      </c>
      <c r="E50" s="53">
        <v>29</v>
      </c>
      <c r="F50" s="53">
        <v>30</v>
      </c>
      <c r="G50" s="53">
        <v>29</v>
      </c>
      <c r="H50" s="53">
        <v>33</v>
      </c>
      <c r="I50" s="43"/>
      <c r="J50" s="43"/>
      <c r="K50" s="43"/>
      <c r="L50" s="43"/>
      <c r="M50" s="43"/>
      <c r="N50" s="43"/>
    </row>
    <row r="51" spans="2:14" x14ac:dyDescent="0.2">
      <c r="B51" s="28" t="s">
        <v>163</v>
      </c>
      <c r="C51" s="53"/>
      <c r="D51" s="53" t="s">
        <v>26</v>
      </c>
      <c r="E51" s="53" t="s">
        <v>26</v>
      </c>
      <c r="F51" s="53">
        <v>18</v>
      </c>
      <c r="G51" s="53">
        <v>18</v>
      </c>
      <c r="H51" s="53">
        <v>56</v>
      </c>
      <c r="I51" s="43"/>
      <c r="J51" s="43"/>
      <c r="K51" s="43"/>
      <c r="L51" s="43"/>
      <c r="M51" s="43"/>
      <c r="N51" s="43"/>
    </row>
    <row r="52" spans="2:14" x14ac:dyDescent="0.2">
      <c r="B52" s="9"/>
      <c r="C52" s="53"/>
      <c r="D52" s="53"/>
      <c r="E52" s="53"/>
      <c r="F52" s="53"/>
      <c r="G52" s="53"/>
      <c r="H52" s="53"/>
      <c r="I52" s="43"/>
      <c r="J52" s="43"/>
      <c r="K52" s="43"/>
      <c r="L52" s="43"/>
      <c r="M52" s="43"/>
      <c r="N52" s="43"/>
    </row>
    <row r="53" spans="2:14" x14ac:dyDescent="0.2">
      <c r="B53" s="10" t="s">
        <v>24</v>
      </c>
      <c r="C53" s="10"/>
      <c r="D53" s="10"/>
      <c r="E53" s="10"/>
      <c r="F53" s="10"/>
      <c r="G53" s="10"/>
      <c r="H53" s="10"/>
      <c r="I53" s="43"/>
      <c r="J53" s="43"/>
      <c r="K53" s="43"/>
      <c r="L53" s="43"/>
      <c r="M53" s="43"/>
      <c r="N53" s="43"/>
    </row>
    <row r="54" spans="2:14" x14ac:dyDescent="0.2">
      <c r="B54" s="9" t="s">
        <v>25</v>
      </c>
      <c r="C54" s="53"/>
      <c r="D54" s="53">
        <v>37</v>
      </c>
      <c r="E54" s="53">
        <v>29</v>
      </c>
      <c r="F54" s="53">
        <v>38</v>
      </c>
      <c r="G54" s="53">
        <v>38</v>
      </c>
      <c r="H54" s="53">
        <v>47</v>
      </c>
      <c r="I54" s="43"/>
      <c r="J54" s="43"/>
      <c r="K54" s="43"/>
      <c r="L54" s="43"/>
      <c r="M54" s="43"/>
      <c r="N54" s="43"/>
    </row>
    <row r="55" spans="2:14" x14ac:dyDescent="0.2">
      <c r="B55" s="9" t="s">
        <v>158</v>
      </c>
      <c r="C55" s="53"/>
      <c r="D55" s="53">
        <v>36</v>
      </c>
      <c r="E55" s="53">
        <v>38</v>
      </c>
      <c r="F55" s="53" t="s">
        <v>26</v>
      </c>
      <c r="G55" s="53">
        <v>37</v>
      </c>
      <c r="H55" s="53">
        <v>43</v>
      </c>
      <c r="I55" s="43"/>
      <c r="J55" s="43"/>
      <c r="K55" s="43"/>
      <c r="L55" s="43"/>
      <c r="M55" s="43"/>
      <c r="N55" s="43"/>
    </row>
    <row r="56" spans="2:14" x14ac:dyDescent="0.2">
      <c r="B56" s="9" t="s">
        <v>104</v>
      </c>
      <c r="C56" s="53"/>
      <c r="D56" s="53">
        <v>34</v>
      </c>
      <c r="E56" s="53">
        <v>26</v>
      </c>
      <c r="F56" s="53">
        <v>39</v>
      </c>
      <c r="G56" s="53">
        <v>38</v>
      </c>
      <c r="H56" s="53">
        <v>32</v>
      </c>
      <c r="I56" s="43"/>
      <c r="J56" s="43"/>
      <c r="K56" s="43"/>
      <c r="L56" s="43"/>
      <c r="M56" s="43"/>
      <c r="N56" s="43"/>
    </row>
    <row r="57" spans="2:14" x14ac:dyDescent="0.2">
      <c r="B57" s="8"/>
      <c r="C57" s="8"/>
      <c r="D57" s="8"/>
      <c r="E57" s="8"/>
      <c r="F57" s="8"/>
      <c r="G57" s="8"/>
      <c r="H57" s="8"/>
      <c r="I57" s="43"/>
      <c r="J57" s="43"/>
      <c r="K57" s="43"/>
      <c r="L57" s="43"/>
      <c r="M57" s="43"/>
      <c r="N57" s="43"/>
    </row>
    <row r="58" spans="2:14" x14ac:dyDescent="0.2">
      <c r="B58" s="6" t="s">
        <v>139</v>
      </c>
      <c r="C58" s="8"/>
      <c r="D58" s="8"/>
      <c r="E58" s="8"/>
      <c r="F58" s="8"/>
      <c r="G58" s="8"/>
      <c r="H58" s="8"/>
      <c r="I58" s="43"/>
      <c r="J58" s="43"/>
      <c r="K58" s="43"/>
      <c r="L58" s="43"/>
      <c r="M58" s="43"/>
      <c r="N58" s="43"/>
    </row>
    <row r="59" spans="2:14" x14ac:dyDescent="0.2">
      <c r="B59" s="123" t="s">
        <v>156</v>
      </c>
      <c r="C59" s="123"/>
      <c r="D59" s="123"/>
      <c r="E59" s="123"/>
      <c r="F59" s="123"/>
      <c r="G59" s="123"/>
      <c r="H59" s="123"/>
      <c r="I59" s="123"/>
      <c r="J59" s="123"/>
      <c r="K59" s="123"/>
      <c r="L59" s="123"/>
      <c r="M59" s="123"/>
      <c r="N59" s="43"/>
    </row>
    <row r="60" spans="2:14" ht="24.75" customHeight="1" x14ac:dyDescent="0.2">
      <c r="B60" s="123" t="s">
        <v>164</v>
      </c>
      <c r="C60" s="123"/>
      <c r="D60" s="123"/>
      <c r="E60" s="123"/>
      <c r="F60" s="123"/>
      <c r="G60" s="123"/>
      <c r="H60" s="123"/>
      <c r="I60" s="123"/>
      <c r="J60" s="123"/>
      <c r="K60" s="123"/>
      <c r="L60" s="123"/>
      <c r="M60" s="123"/>
      <c r="N60" s="43"/>
    </row>
    <row r="61" spans="2:14" x14ac:dyDescent="0.2">
      <c r="B61" s="70" t="s">
        <v>157</v>
      </c>
      <c r="C61" s="8"/>
      <c r="D61" s="8"/>
      <c r="E61" s="8"/>
      <c r="F61" s="8"/>
      <c r="G61" s="8"/>
      <c r="H61" s="8"/>
      <c r="I61" s="43"/>
      <c r="J61" s="43"/>
      <c r="K61" s="43"/>
      <c r="L61" s="43"/>
      <c r="M61" s="43"/>
      <c r="N61" s="43"/>
    </row>
    <row r="62" spans="2:14" x14ac:dyDescent="0.2">
      <c r="B62" s="103" t="s">
        <v>188</v>
      </c>
      <c r="C62" s="8"/>
      <c r="D62" s="8"/>
      <c r="E62" s="8"/>
      <c r="F62" s="8"/>
      <c r="G62" s="8"/>
      <c r="H62" s="8"/>
      <c r="I62" s="43"/>
      <c r="J62" s="43"/>
      <c r="K62" s="43"/>
      <c r="L62" s="43"/>
      <c r="M62" s="43"/>
      <c r="N62" s="43"/>
    </row>
    <row r="63" spans="2:14" x14ac:dyDescent="0.2">
      <c r="B63" s="54"/>
      <c r="C63" s="8"/>
      <c r="D63" s="8"/>
      <c r="E63" s="8"/>
      <c r="F63" s="8"/>
      <c r="G63" s="8"/>
      <c r="H63" s="8"/>
      <c r="I63" s="43"/>
      <c r="J63" s="43"/>
      <c r="K63" s="43"/>
      <c r="L63" s="43"/>
      <c r="M63" s="43"/>
      <c r="N63" s="43"/>
    </row>
    <row r="64" spans="2:14" ht="15.75" x14ac:dyDescent="0.2">
      <c r="B64" s="4" t="s">
        <v>27</v>
      </c>
      <c r="C64" s="43"/>
      <c r="D64" s="43"/>
      <c r="E64" s="43"/>
      <c r="F64" s="43"/>
      <c r="G64" s="43"/>
      <c r="H64" s="43"/>
      <c r="I64" s="43"/>
      <c r="J64" s="43"/>
      <c r="K64" s="43"/>
      <c r="L64" s="43"/>
      <c r="M64" s="43"/>
      <c r="N64" s="43"/>
    </row>
    <row r="65" spans="2:14" ht="15.75" x14ac:dyDescent="0.2">
      <c r="B65" s="4"/>
      <c r="C65" s="43"/>
      <c r="D65" s="43"/>
      <c r="E65" s="43"/>
      <c r="F65" s="43"/>
      <c r="G65" s="43"/>
      <c r="H65" s="43"/>
      <c r="I65" s="43"/>
      <c r="J65" s="43"/>
      <c r="K65" s="43"/>
      <c r="L65" s="43"/>
      <c r="M65" s="43"/>
      <c r="N65" s="43"/>
    </row>
    <row r="66" spans="2:14" x14ac:dyDescent="0.2">
      <c r="B66" s="6" t="s">
        <v>184</v>
      </c>
      <c r="C66" s="43"/>
      <c r="D66" s="43"/>
      <c r="E66" s="43"/>
      <c r="F66" s="43"/>
      <c r="G66" s="43"/>
      <c r="H66" s="43"/>
      <c r="I66" s="43"/>
      <c r="J66" s="43"/>
      <c r="K66" s="43"/>
      <c r="L66" s="43"/>
      <c r="M66" s="43"/>
      <c r="N66" s="43"/>
    </row>
    <row r="67" spans="2:14" x14ac:dyDescent="0.2">
      <c r="B67" s="27" t="s">
        <v>141</v>
      </c>
      <c r="C67" s="27" t="s">
        <v>1</v>
      </c>
      <c r="D67" s="27" t="s">
        <v>2</v>
      </c>
      <c r="E67" s="27" t="s">
        <v>3</v>
      </c>
      <c r="F67" s="43"/>
      <c r="G67" s="43"/>
      <c r="H67" s="43"/>
      <c r="I67" s="43"/>
      <c r="J67" s="43"/>
      <c r="K67" s="43"/>
      <c r="L67" s="43"/>
      <c r="M67" s="43"/>
      <c r="N67" s="43"/>
    </row>
    <row r="68" spans="2:14" ht="22.5" x14ac:dyDescent="0.2">
      <c r="B68" s="55" t="s">
        <v>35</v>
      </c>
      <c r="C68" s="55" t="s">
        <v>26</v>
      </c>
      <c r="D68" s="55">
        <v>735</v>
      </c>
      <c r="E68" s="55">
        <v>554</v>
      </c>
      <c r="F68" s="43"/>
      <c r="G68" s="43"/>
      <c r="H68" s="43"/>
      <c r="I68" s="43"/>
      <c r="J68" s="43"/>
      <c r="K68" s="43"/>
      <c r="L68" s="43"/>
      <c r="M68" s="43"/>
      <c r="N68" s="43"/>
    </row>
    <row r="69" spans="2:14" x14ac:dyDescent="0.2">
      <c r="B69" s="55" t="s">
        <v>36</v>
      </c>
      <c r="C69" s="55" t="s">
        <v>26</v>
      </c>
      <c r="D69" s="56" t="s">
        <v>165</v>
      </c>
      <c r="E69" s="56">
        <v>0.98</v>
      </c>
      <c r="F69" s="43"/>
      <c r="G69" s="43"/>
      <c r="H69" s="43"/>
      <c r="I69" s="43"/>
      <c r="J69" s="43"/>
      <c r="K69" s="43"/>
      <c r="L69" s="43"/>
      <c r="M69" s="43"/>
      <c r="N69" s="43"/>
    </row>
    <row r="70" spans="2:14" x14ac:dyDescent="0.2">
      <c r="B70" s="55" t="s">
        <v>37</v>
      </c>
      <c r="C70" s="55">
        <v>535</v>
      </c>
      <c r="D70" s="55">
        <v>567</v>
      </c>
      <c r="E70" s="55">
        <v>413</v>
      </c>
      <c r="F70" s="43"/>
      <c r="G70" s="43"/>
      <c r="H70" s="43"/>
      <c r="I70" s="43"/>
      <c r="J70" s="43"/>
      <c r="K70" s="43"/>
      <c r="L70" s="43"/>
      <c r="M70" s="43"/>
      <c r="N70" s="43"/>
    </row>
    <row r="71" spans="2:14" x14ac:dyDescent="0.2">
      <c r="B71" s="55" t="s">
        <v>38</v>
      </c>
      <c r="C71" s="90">
        <v>0.998</v>
      </c>
      <c r="D71" s="56">
        <v>0.99</v>
      </c>
      <c r="E71" s="56">
        <v>0.99</v>
      </c>
      <c r="F71" s="43"/>
      <c r="G71" s="43"/>
      <c r="H71" s="43"/>
      <c r="I71" s="43"/>
      <c r="J71" s="43"/>
      <c r="K71" s="43"/>
      <c r="L71" s="43"/>
      <c r="M71" s="43"/>
      <c r="N71" s="43"/>
    </row>
    <row r="72" spans="2:14" x14ac:dyDescent="0.2">
      <c r="B72" s="57" t="s">
        <v>129</v>
      </c>
      <c r="C72" s="57">
        <v>0</v>
      </c>
      <c r="D72" s="57">
        <v>0</v>
      </c>
      <c r="E72" s="58">
        <v>0</v>
      </c>
      <c r="F72" s="43"/>
      <c r="G72" s="43"/>
      <c r="H72" s="43"/>
      <c r="I72" s="43"/>
      <c r="J72" s="43"/>
      <c r="K72" s="43"/>
      <c r="L72" s="43"/>
      <c r="M72" s="43"/>
      <c r="N72" s="43"/>
    </row>
    <row r="73" spans="2:14" x14ac:dyDescent="0.2">
      <c r="B73" s="57" t="s">
        <v>130</v>
      </c>
      <c r="C73" s="57">
        <v>0</v>
      </c>
      <c r="D73" s="57">
        <v>0</v>
      </c>
      <c r="E73" s="55">
        <v>5</v>
      </c>
      <c r="F73" s="43"/>
      <c r="G73" s="43"/>
      <c r="H73" s="43"/>
      <c r="I73" s="43"/>
      <c r="J73" s="43"/>
      <c r="K73" s="43"/>
      <c r="L73" s="43"/>
      <c r="M73" s="43"/>
      <c r="N73" s="43"/>
    </row>
    <row r="74" spans="2:14" x14ac:dyDescent="0.2">
      <c r="B74" s="59" t="s">
        <v>33</v>
      </c>
      <c r="C74" s="88">
        <v>0.92</v>
      </c>
      <c r="D74" s="88">
        <v>0.98</v>
      </c>
      <c r="E74" s="60">
        <v>0.97</v>
      </c>
      <c r="F74" s="43"/>
      <c r="G74" s="43"/>
      <c r="H74" s="43"/>
      <c r="I74" s="43"/>
      <c r="J74" s="43"/>
      <c r="K74" s="43"/>
      <c r="L74" s="43"/>
      <c r="M74" s="43"/>
      <c r="N74" s="43"/>
    </row>
    <row r="75" spans="2:14" ht="22.5" x14ac:dyDescent="0.2">
      <c r="B75" s="57" t="s">
        <v>34</v>
      </c>
      <c r="C75" s="57" t="s">
        <v>26</v>
      </c>
      <c r="D75" s="89">
        <v>1</v>
      </c>
      <c r="E75" s="60">
        <v>1</v>
      </c>
      <c r="F75" s="43"/>
      <c r="G75" s="43"/>
      <c r="H75" s="43"/>
      <c r="I75" s="43"/>
      <c r="J75" s="43"/>
      <c r="K75" s="43"/>
      <c r="L75" s="43"/>
      <c r="M75" s="43"/>
      <c r="N75" s="43"/>
    </row>
    <row r="76" spans="2:14" x14ac:dyDescent="0.2">
      <c r="B76" s="108" t="s">
        <v>139</v>
      </c>
      <c r="C76" s="112"/>
      <c r="D76" s="112"/>
      <c r="E76" s="112"/>
      <c r="F76" s="112"/>
      <c r="G76" s="112"/>
      <c r="H76" s="112"/>
      <c r="I76" s="43"/>
      <c r="J76" s="43"/>
      <c r="K76" s="43"/>
      <c r="L76" s="43"/>
      <c r="M76" s="43"/>
      <c r="N76" s="43"/>
    </row>
    <row r="77" spans="2:14" ht="22.5" customHeight="1" x14ac:dyDescent="0.2">
      <c r="B77" s="122" t="s">
        <v>214</v>
      </c>
      <c r="C77" s="122"/>
      <c r="D77" s="122"/>
      <c r="E77" s="122"/>
      <c r="F77" s="122"/>
      <c r="G77" s="122"/>
      <c r="H77" s="122"/>
      <c r="I77" s="122"/>
      <c r="J77" s="122"/>
      <c r="K77" s="122"/>
      <c r="L77" s="122"/>
      <c r="M77" s="122"/>
      <c r="N77" s="43"/>
    </row>
    <row r="78" spans="2:14" x14ac:dyDescent="0.2">
      <c r="B78" s="105"/>
      <c r="C78" s="105"/>
      <c r="D78" s="105"/>
      <c r="E78" s="105"/>
      <c r="F78" s="105"/>
      <c r="G78" s="105"/>
      <c r="H78" s="105"/>
      <c r="I78" s="105"/>
      <c r="J78" s="105"/>
      <c r="K78" s="105"/>
      <c r="L78" s="105"/>
      <c r="M78" s="105"/>
      <c r="N78" s="43"/>
    </row>
    <row r="79" spans="2:14" x14ac:dyDescent="0.2">
      <c r="B79" s="105"/>
      <c r="C79" s="105"/>
      <c r="D79" s="105"/>
      <c r="E79" s="105"/>
      <c r="F79" s="105"/>
      <c r="G79" s="105"/>
      <c r="H79" s="105"/>
      <c r="I79" s="105"/>
      <c r="J79" s="105"/>
      <c r="K79" s="105"/>
      <c r="L79" s="105"/>
      <c r="M79" s="105"/>
      <c r="N79" s="43"/>
    </row>
    <row r="80" spans="2:14" x14ac:dyDescent="0.2">
      <c r="B80" s="6" t="s">
        <v>183</v>
      </c>
      <c r="C80" s="43"/>
      <c r="D80" s="43"/>
      <c r="E80" s="43"/>
      <c r="F80" s="43"/>
      <c r="G80" s="43"/>
      <c r="H80" s="43"/>
      <c r="I80" s="43"/>
      <c r="J80" s="43"/>
      <c r="K80" s="43"/>
      <c r="L80" s="43"/>
      <c r="M80" s="43"/>
      <c r="N80" s="43"/>
    </row>
    <row r="81" spans="2:14" x14ac:dyDescent="0.2">
      <c r="B81" s="27" t="s">
        <v>141</v>
      </c>
      <c r="C81" s="27" t="s">
        <v>39</v>
      </c>
      <c r="D81" s="27" t="s">
        <v>40</v>
      </c>
      <c r="E81" s="27" t="s">
        <v>16</v>
      </c>
      <c r="F81" s="27" t="s">
        <v>0</v>
      </c>
      <c r="G81" s="27" t="s">
        <v>1</v>
      </c>
      <c r="H81" s="27" t="s">
        <v>2</v>
      </c>
      <c r="I81" s="27" t="s">
        <v>3</v>
      </c>
      <c r="J81" s="43"/>
      <c r="K81" s="43"/>
      <c r="L81" s="43"/>
      <c r="M81" s="43"/>
      <c r="N81" s="43"/>
    </row>
    <row r="82" spans="2:14" x14ac:dyDescent="0.2">
      <c r="B82" s="9" t="s">
        <v>28</v>
      </c>
      <c r="C82" s="61">
        <v>2495817</v>
      </c>
      <c r="D82" s="61">
        <v>2400419</v>
      </c>
      <c r="E82" s="61">
        <v>2336388</v>
      </c>
      <c r="F82" s="61">
        <v>2233420</v>
      </c>
      <c r="G82" s="61">
        <v>2333506</v>
      </c>
      <c r="H82" s="61">
        <v>2399053</v>
      </c>
      <c r="I82" s="62">
        <v>2378881</v>
      </c>
      <c r="J82" s="43"/>
      <c r="K82" s="43"/>
      <c r="L82" s="43"/>
      <c r="M82" s="43"/>
      <c r="N82" s="43"/>
    </row>
    <row r="83" spans="2:14" x14ac:dyDescent="0.2">
      <c r="B83" s="9" t="s">
        <v>29</v>
      </c>
      <c r="C83" s="63">
        <v>84</v>
      </c>
      <c r="D83" s="63">
        <v>153</v>
      </c>
      <c r="E83" s="63">
        <v>111</v>
      </c>
      <c r="F83" s="63">
        <v>205</v>
      </c>
      <c r="G83" s="63">
        <v>931</v>
      </c>
      <c r="H83" s="63">
        <v>761</v>
      </c>
      <c r="I83" s="53">
        <v>1034</v>
      </c>
      <c r="J83" s="43"/>
      <c r="K83" s="43"/>
      <c r="L83" s="43"/>
      <c r="M83" s="43"/>
      <c r="N83" s="43"/>
    </row>
    <row r="84" spans="2:14" ht="22.5" x14ac:dyDescent="0.2">
      <c r="B84" s="9" t="s">
        <v>30</v>
      </c>
      <c r="C84" s="63">
        <v>4.3499999999999996</v>
      </c>
      <c r="D84" s="63">
        <v>3.77</v>
      </c>
      <c r="E84" s="63">
        <v>3.28</v>
      </c>
      <c r="F84" s="63">
        <v>2.75</v>
      </c>
      <c r="G84" s="63">
        <v>1.94</v>
      </c>
      <c r="H84" s="63">
        <v>1.63</v>
      </c>
      <c r="I84" s="53">
        <v>1.96</v>
      </c>
      <c r="J84" s="43"/>
      <c r="K84" s="43"/>
      <c r="L84" s="43"/>
      <c r="M84" s="43"/>
      <c r="N84" s="43"/>
    </row>
    <row r="85" spans="2:14" x14ac:dyDescent="0.2">
      <c r="B85" s="9" t="s">
        <v>31</v>
      </c>
      <c r="C85" s="63">
        <v>3.21</v>
      </c>
      <c r="D85" s="63">
        <v>1.25</v>
      </c>
      <c r="E85" s="63">
        <v>2.57</v>
      </c>
      <c r="F85" s="63">
        <v>2.2400000000000002</v>
      </c>
      <c r="G85" s="63">
        <v>0.43</v>
      </c>
      <c r="H85" s="63">
        <v>1.66</v>
      </c>
      <c r="I85" s="53">
        <v>2.94</v>
      </c>
      <c r="J85" s="43"/>
      <c r="K85" s="43"/>
      <c r="L85" s="43"/>
      <c r="M85" s="43"/>
      <c r="N85" s="43"/>
    </row>
    <row r="86" spans="2:14" x14ac:dyDescent="0.2">
      <c r="B86" s="9" t="s">
        <v>32</v>
      </c>
      <c r="C86" s="63">
        <v>1.2</v>
      </c>
      <c r="D86" s="63">
        <v>0.42</v>
      </c>
      <c r="E86" s="63">
        <v>0.43</v>
      </c>
      <c r="F86" s="63">
        <v>0.89</v>
      </c>
      <c r="G86" s="63">
        <v>0</v>
      </c>
      <c r="H86" s="63">
        <v>0.41</v>
      </c>
      <c r="I86" s="53">
        <v>0.84</v>
      </c>
      <c r="J86" s="43"/>
      <c r="K86" s="43"/>
      <c r="L86" s="43"/>
      <c r="M86" s="43"/>
      <c r="N86" s="43"/>
    </row>
    <row r="87" spans="2:14" x14ac:dyDescent="0.2">
      <c r="B87" s="43"/>
      <c r="C87" s="43"/>
      <c r="D87" s="43"/>
      <c r="E87" s="43"/>
      <c r="F87" s="43"/>
      <c r="G87" s="43"/>
      <c r="H87" s="43"/>
      <c r="I87" s="43"/>
      <c r="J87" s="43"/>
      <c r="K87" s="43"/>
      <c r="L87" s="43"/>
      <c r="M87" s="43"/>
      <c r="N87" s="43"/>
    </row>
    <row r="88" spans="2:14" x14ac:dyDescent="0.2">
      <c r="B88" s="43"/>
      <c r="C88" s="43"/>
      <c r="D88" s="43"/>
      <c r="E88" s="43"/>
      <c r="F88" s="43"/>
      <c r="G88" s="43"/>
      <c r="H88" s="43"/>
      <c r="I88" s="43"/>
      <c r="J88" s="43"/>
      <c r="K88" s="43"/>
      <c r="L88" s="43"/>
      <c r="M88" s="43"/>
      <c r="N88" s="43"/>
    </row>
    <row r="89" spans="2:14" ht="15.75" x14ac:dyDescent="0.2">
      <c r="B89" s="4" t="s">
        <v>105</v>
      </c>
      <c r="C89" s="43"/>
      <c r="D89" s="43"/>
      <c r="E89" s="43"/>
      <c r="F89" s="43"/>
      <c r="G89" s="43"/>
      <c r="H89" s="43"/>
      <c r="I89" s="43"/>
      <c r="J89" s="43"/>
      <c r="K89" s="43"/>
      <c r="L89" s="43"/>
      <c r="M89" s="43"/>
      <c r="N89" s="43"/>
    </row>
    <row r="90" spans="2:14" ht="15.75" x14ac:dyDescent="0.2">
      <c r="B90" s="4"/>
      <c r="C90" s="43"/>
      <c r="D90" s="43"/>
      <c r="E90" s="43"/>
      <c r="F90" s="43"/>
      <c r="G90" s="43"/>
      <c r="H90" s="43"/>
      <c r="I90" s="43"/>
      <c r="J90" s="43"/>
      <c r="K90" s="43"/>
      <c r="L90" s="43"/>
      <c r="M90" s="43"/>
      <c r="N90" s="43"/>
    </row>
    <row r="91" spans="2:14" x14ac:dyDescent="0.2">
      <c r="B91" s="6" t="s">
        <v>185</v>
      </c>
      <c r="C91" s="43"/>
      <c r="D91" s="43"/>
      <c r="E91" s="43"/>
      <c r="F91" s="43"/>
      <c r="G91" s="43"/>
      <c r="H91" s="43"/>
      <c r="I91" s="43"/>
      <c r="J91" s="43"/>
      <c r="K91" s="43"/>
      <c r="L91" s="43"/>
      <c r="M91" s="43"/>
      <c r="N91" s="43"/>
    </row>
    <row r="92" spans="2:14" x14ac:dyDescent="0.2">
      <c r="B92" s="27" t="s">
        <v>141</v>
      </c>
      <c r="C92" s="27" t="s">
        <v>1</v>
      </c>
      <c r="D92" s="27" t="s">
        <v>2</v>
      </c>
      <c r="E92" s="27" t="s">
        <v>3</v>
      </c>
      <c r="F92" s="43"/>
      <c r="G92" s="43"/>
      <c r="H92" s="43"/>
      <c r="I92" s="43"/>
      <c r="J92" s="43"/>
      <c r="K92" s="43"/>
      <c r="L92" s="43"/>
      <c r="M92" s="43"/>
      <c r="N92" s="43"/>
    </row>
    <row r="93" spans="2:14" x14ac:dyDescent="0.2">
      <c r="B93" s="25" t="s">
        <v>166</v>
      </c>
      <c r="C93" s="91">
        <v>18000</v>
      </c>
      <c r="D93" s="91">
        <v>14666</v>
      </c>
      <c r="E93" s="64">
        <v>31259</v>
      </c>
      <c r="F93" s="43"/>
      <c r="G93" s="43"/>
      <c r="H93" s="43"/>
      <c r="I93" s="43"/>
      <c r="J93" s="43"/>
      <c r="K93" s="43"/>
      <c r="L93" s="43"/>
      <c r="M93" s="43"/>
      <c r="N93" s="43"/>
    </row>
    <row r="94" spans="2:14" x14ac:dyDescent="0.2">
      <c r="B94" s="25" t="s">
        <v>167</v>
      </c>
      <c r="C94" s="93">
        <v>540000</v>
      </c>
      <c r="D94" s="65">
        <v>445400</v>
      </c>
      <c r="E94" s="65">
        <v>1802012</v>
      </c>
      <c r="F94" s="43"/>
      <c r="G94" s="43"/>
      <c r="H94" s="43"/>
      <c r="I94" s="43"/>
      <c r="J94" s="43"/>
      <c r="K94" s="43"/>
      <c r="L94" s="43"/>
      <c r="M94" s="43"/>
      <c r="N94" s="43"/>
    </row>
    <row r="95" spans="2:14" x14ac:dyDescent="0.2">
      <c r="B95" s="25" t="s">
        <v>114</v>
      </c>
      <c r="C95" s="92">
        <v>0.92</v>
      </c>
      <c r="D95" s="92">
        <v>0.96</v>
      </c>
      <c r="E95" s="49">
        <v>0.96</v>
      </c>
      <c r="F95" s="43"/>
      <c r="G95" s="43"/>
      <c r="H95" s="43"/>
      <c r="I95" s="43"/>
      <c r="J95" s="43"/>
      <c r="K95" s="43"/>
      <c r="L95" s="43"/>
      <c r="M95" s="43"/>
      <c r="N95" s="43"/>
    </row>
    <row r="96" spans="2:14" x14ac:dyDescent="0.2">
      <c r="B96" s="43"/>
      <c r="C96" s="43"/>
      <c r="D96" s="43"/>
      <c r="E96" s="43"/>
      <c r="F96" s="43"/>
      <c r="G96" s="43"/>
      <c r="H96" s="43"/>
      <c r="I96" s="43"/>
      <c r="J96" s="43"/>
      <c r="K96" s="43"/>
      <c r="L96" s="43"/>
      <c r="M96" s="43"/>
      <c r="N96" s="43"/>
    </row>
    <row r="97" spans="2:14" ht="14.1" customHeight="1" x14ac:dyDescent="0.2">
      <c r="B97" s="44"/>
      <c r="C97" s="43"/>
      <c r="D97" s="43"/>
      <c r="E97" s="43"/>
      <c r="F97" s="43"/>
      <c r="G97" s="43"/>
      <c r="H97" s="43"/>
      <c r="I97" s="43"/>
      <c r="J97" s="43"/>
      <c r="K97" s="43"/>
      <c r="L97" s="43"/>
      <c r="M97" s="43"/>
      <c r="N97" s="43"/>
    </row>
    <row r="98" spans="2:14" ht="15.75" x14ac:dyDescent="0.2">
      <c r="B98" s="4" t="s">
        <v>113</v>
      </c>
      <c r="C98" s="43"/>
      <c r="D98" s="43"/>
      <c r="E98" s="43"/>
      <c r="F98" s="43"/>
      <c r="G98" s="43"/>
      <c r="H98" s="43"/>
      <c r="I98" s="43"/>
      <c r="J98" s="43"/>
      <c r="K98" s="43"/>
      <c r="L98" s="43"/>
      <c r="M98" s="43"/>
      <c r="N98" s="43"/>
    </row>
    <row r="99" spans="2:14" ht="15.75" x14ac:dyDescent="0.2">
      <c r="B99" s="4"/>
      <c r="C99" s="43"/>
      <c r="D99" s="43"/>
      <c r="E99" s="43"/>
      <c r="F99" s="43"/>
      <c r="G99" s="43"/>
      <c r="H99" s="43"/>
      <c r="I99" s="43"/>
      <c r="J99" s="43"/>
      <c r="K99" s="43"/>
      <c r="L99" s="43"/>
      <c r="M99" s="43"/>
      <c r="N99" s="43"/>
    </row>
    <row r="100" spans="2:14" x14ac:dyDescent="0.2">
      <c r="B100" s="6" t="s">
        <v>168</v>
      </c>
      <c r="C100" s="45"/>
      <c r="D100" s="43"/>
      <c r="E100" s="43"/>
      <c r="F100" s="43"/>
      <c r="G100" s="43"/>
      <c r="H100" s="43"/>
      <c r="I100" s="43"/>
      <c r="J100" s="43"/>
      <c r="K100" s="43"/>
      <c r="L100" s="43"/>
      <c r="M100" s="43"/>
      <c r="N100" s="43"/>
    </row>
    <row r="101" spans="2:14" x14ac:dyDescent="0.2">
      <c r="B101" s="27" t="s">
        <v>141</v>
      </c>
      <c r="C101" s="27" t="s">
        <v>2</v>
      </c>
      <c r="D101" s="27" t="s">
        <v>3</v>
      </c>
      <c r="E101" s="43"/>
      <c r="F101" s="43"/>
      <c r="G101" s="43"/>
      <c r="H101" s="43"/>
      <c r="I101" s="43"/>
      <c r="J101" s="43"/>
      <c r="K101" s="43"/>
      <c r="L101" s="43"/>
      <c r="M101" s="43"/>
      <c r="N101" s="43"/>
    </row>
    <row r="102" spans="2:14" x14ac:dyDescent="0.2">
      <c r="B102" s="66" t="s">
        <v>168</v>
      </c>
      <c r="C102" s="64">
        <v>2500</v>
      </c>
      <c r="D102" s="64">
        <v>1700</v>
      </c>
      <c r="E102" s="43"/>
      <c r="F102" s="43"/>
      <c r="G102" s="43"/>
      <c r="H102" s="43"/>
      <c r="I102" s="43"/>
      <c r="J102" s="43"/>
      <c r="K102" s="43"/>
      <c r="L102" s="43"/>
      <c r="M102" s="43"/>
      <c r="N102" s="43"/>
    </row>
  </sheetData>
  <mergeCells count="9">
    <mergeCell ref="B18:M18"/>
    <mergeCell ref="B77:M77"/>
    <mergeCell ref="B60:M60"/>
    <mergeCell ref="B28:B29"/>
    <mergeCell ref="C28:E28"/>
    <mergeCell ref="F28:H28"/>
    <mergeCell ref="I28:K28"/>
    <mergeCell ref="L28:N28"/>
    <mergeCell ref="B59:M59"/>
  </mergeCells>
  <hyperlinks>
    <hyperlink ref="F46" location="_ftn2" display="_ftn2" xr:uid="{481C531A-5D46-428B-B625-DD03B59E9E34}"/>
  </hyperlinks>
  <pageMargins left="0.7" right="0.7" top="0.75" bottom="0.75" header="0.3" footer="0.3"/>
  <drawing r:id="rId1"/>
  <tableParts count="8">
    <tablePart r:id="rId2"/>
    <tablePart r:id="rId3"/>
    <tablePart r:id="rId4"/>
    <tablePart r:id="rId5"/>
    <tablePart r:id="rId6"/>
    <tablePart r:id="rId7"/>
    <tablePart r:id="rId8"/>
    <tablePart r:id="rId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E7158-D690-4A09-B310-D9A2BA7E5510}">
  <dimension ref="B2:R53"/>
  <sheetViews>
    <sheetView tabSelected="1" zoomScale="75" zoomScaleNormal="130" workbookViewId="0">
      <selection activeCell="B51" sqref="B51"/>
    </sheetView>
  </sheetViews>
  <sheetFormatPr defaultColWidth="8.7109375" defaultRowHeight="14.25" x14ac:dyDescent="0.25"/>
  <cols>
    <col min="1" max="1" width="18.42578125" style="71" customWidth="1"/>
    <col min="2" max="2" width="30.85546875" style="71" customWidth="1"/>
    <col min="3" max="3" width="31.28515625" style="71" customWidth="1"/>
    <col min="4" max="4" width="10.85546875" style="71" customWidth="1"/>
    <col min="5" max="5" width="19.5703125" style="71" customWidth="1"/>
    <col min="6" max="6" width="13.5703125" style="71" customWidth="1"/>
    <col min="7" max="9" width="8.7109375" style="71"/>
    <col min="10" max="10" width="22.140625" style="71" customWidth="1"/>
    <col min="11" max="16384" width="8.7109375" style="71"/>
  </cols>
  <sheetData>
    <row r="2" spans="2:12" ht="18.75" customHeight="1" x14ac:dyDescent="0.25">
      <c r="B2" s="2" t="s">
        <v>159</v>
      </c>
      <c r="C2" s="2"/>
      <c r="D2" s="2"/>
      <c r="E2" s="2"/>
      <c r="F2" s="2"/>
      <c r="G2" s="2"/>
      <c r="H2" s="2"/>
      <c r="I2" s="2"/>
      <c r="J2" s="2"/>
      <c r="K2" s="2"/>
      <c r="L2" s="2"/>
    </row>
    <row r="5" spans="2:12" s="72" customFormat="1" ht="15.75" x14ac:dyDescent="0.25">
      <c r="B5" s="4" t="s">
        <v>120</v>
      </c>
    </row>
    <row r="7" spans="2:12" x14ac:dyDescent="0.25">
      <c r="B7" s="76" t="s">
        <v>186</v>
      </c>
    </row>
    <row r="8" spans="2:12" x14ac:dyDescent="0.25">
      <c r="B8" s="75" t="s">
        <v>141</v>
      </c>
      <c r="C8" s="75" t="s">
        <v>3</v>
      </c>
    </row>
    <row r="9" spans="2:12" ht="140.25" customHeight="1" x14ac:dyDescent="0.25">
      <c r="B9" s="1" t="s">
        <v>169</v>
      </c>
      <c r="C9" s="9" t="s">
        <v>170</v>
      </c>
    </row>
    <row r="10" spans="2:12" ht="78.599999999999994" customHeight="1" x14ac:dyDescent="0.25">
      <c r="B10" s="73" t="s">
        <v>118</v>
      </c>
      <c r="C10" s="28" t="s">
        <v>171</v>
      </c>
    </row>
    <row r="11" spans="2:12" ht="27" customHeight="1" x14ac:dyDescent="0.25">
      <c r="B11" s="73" t="s">
        <v>63</v>
      </c>
      <c r="C11" s="28" t="s">
        <v>172</v>
      </c>
    </row>
    <row r="12" spans="2:12" ht="31.5" customHeight="1" x14ac:dyDescent="0.25">
      <c r="B12" s="73" t="s">
        <v>64</v>
      </c>
      <c r="C12" s="28" t="s">
        <v>173</v>
      </c>
    </row>
    <row r="13" spans="2:12" ht="68.099999999999994" customHeight="1" x14ac:dyDescent="0.25">
      <c r="B13" s="73" t="s">
        <v>65</v>
      </c>
      <c r="C13" s="28" t="s">
        <v>125</v>
      </c>
    </row>
    <row r="14" spans="2:12" ht="29.25" customHeight="1" x14ac:dyDescent="0.25">
      <c r="B14" s="73" t="s">
        <v>66</v>
      </c>
      <c r="C14" s="28" t="s">
        <v>174</v>
      </c>
    </row>
    <row r="15" spans="2:12" ht="45" x14ac:dyDescent="0.25">
      <c r="B15" s="73" t="s">
        <v>119</v>
      </c>
      <c r="C15" s="28" t="s">
        <v>124</v>
      </c>
    </row>
    <row r="18" spans="2:18" ht="15.75" x14ac:dyDescent="0.25">
      <c r="B18" s="4" t="s">
        <v>42</v>
      </c>
    </row>
    <row r="20" spans="2:18" ht="21.6" customHeight="1" x14ac:dyDescent="0.25">
      <c r="B20" s="76" t="s">
        <v>187</v>
      </c>
      <c r="C20" s="15"/>
      <c r="D20" s="15"/>
      <c r="E20" s="15"/>
      <c r="F20" s="15"/>
    </row>
    <row r="21" spans="2:18" s="74" customFormat="1" ht="12" customHeight="1" x14ac:dyDescent="0.25">
      <c r="B21" s="75" t="s">
        <v>122</v>
      </c>
      <c r="C21" s="75" t="s">
        <v>59</v>
      </c>
      <c r="D21" s="15"/>
      <c r="E21" s="15"/>
      <c r="F21" s="15"/>
    </row>
    <row r="22" spans="2:18" s="74" customFormat="1" ht="33.75" customHeight="1" x14ac:dyDescent="0.25">
      <c r="B22" s="77" t="s">
        <v>43</v>
      </c>
      <c r="C22" s="28" t="s">
        <v>44</v>
      </c>
      <c r="D22" s="15"/>
      <c r="E22" s="15"/>
      <c r="F22" s="15"/>
    </row>
    <row r="23" spans="2:18" s="74" customFormat="1" ht="48.95" customHeight="1" x14ac:dyDescent="0.25">
      <c r="B23" s="77" t="s">
        <v>45</v>
      </c>
      <c r="C23" s="28" t="s">
        <v>44</v>
      </c>
      <c r="D23" s="15"/>
      <c r="E23" s="15"/>
      <c r="F23" s="15"/>
      <c r="G23" s="1"/>
      <c r="H23" s="1"/>
      <c r="I23" s="1"/>
      <c r="J23" s="1"/>
      <c r="K23" s="1"/>
      <c r="L23" s="1"/>
      <c r="M23" s="1"/>
      <c r="N23" s="16"/>
      <c r="O23" s="16"/>
      <c r="P23" s="16"/>
      <c r="Q23" s="16"/>
      <c r="R23" s="16"/>
    </row>
    <row r="24" spans="2:18" ht="33.75" customHeight="1" x14ac:dyDescent="0.25">
      <c r="B24" s="77" t="s">
        <v>46</v>
      </c>
      <c r="C24" s="28" t="s">
        <v>44</v>
      </c>
      <c r="D24" s="15"/>
      <c r="E24" s="15"/>
      <c r="F24" s="15"/>
    </row>
    <row r="25" spans="2:18" ht="30" customHeight="1" x14ac:dyDescent="0.25">
      <c r="B25" s="77" t="s">
        <v>47</v>
      </c>
      <c r="C25" s="28" t="s">
        <v>44</v>
      </c>
      <c r="D25" s="15"/>
      <c r="E25" s="15"/>
      <c r="F25" s="15"/>
    </row>
    <row r="26" spans="2:18" ht="31.5" customHeight="1" x14ac:dyDescent="0.25">
      <c r="B26" s="77" t="s">
        <v>48</v>
      </c>
      <c r="C26" s="28" t="s">
        <v>44</v>
      </c>
      <c r="D26" s="15"/>
      <c r="E26" s="15"/>
      <c r="F26" s="15"/>
    </row>
    <row r="27" spans="2:18" ht="54.95" customHeight="1" x14ac:dyDescent="0.25">
      <c r="B27" s="77" t="s">
        <v>49</v>
      </c>
      <c r="C27" s="28" t="s">
        <v>50</v>
      </c>
      <c r="D27" s="15"/>
      <c r="E27" s="15"/>
      <c r="F27" s="15"/>
    </row>
    <row r="28" spans="2:18" ht="45.95" customHeight="1" x14ac:dyDescent="0.25">
      <c r="B28" s="77" t="s">
        <v>51</v>
      </c>
      <c r="C28" s="28" t="s">
        <v>52</v>
      </c>
      <c r="D28" s="15"/>
      <c r="E28" s="15"/>
      <c r="F28" s="15"/>
    </row>
    <row r="29" spans="2:18" ht="38.25" customHeight="1" x14ac:dyDescent="0.25">
      <c r="B29" s="77" t="s">
        <v>53</v>
      </c>
      <c r="C29" s="28" t="s">
        <v>44</v>
      </c>
      <c r="D29" s="15"/>
      <c r="E29" s="15"/>
      <c r="F29" s="15"/>
    </row>
    <row r="30" spans="2:18" ht="30.75" customHeight="1" x14ac:dyDescent="0.25">
      <c r="B30" s="77" t="s">
        <v>116</v>
      </c>
      <c r="C30" s="28" t="s">
        <v>44</v>
      </c>
      <c r="D30" s="15"/>
      <c r="E30" s="15"/>
      <c r="F30" s="15"/>
    </row>
    <row r="31" spans="2:18" ht="33.75" x14ac:dyDescent="0.25">
      <c r="B31" s="77" t="s">
        <v>54</v>
      </c>
      <c r="C31" s="28" t="s">
        <v>160</v>
      </c>
      <c r="D31" s="15"/>
      <c r="E31" s="15"/>
      <c r="F31" s="15"/>
    </row>
    <row r="32" spans="2:18" x14ac:dyDescent="0.25">
      <c r="B32" s="77"/>
      <c r="C32" s="28"/>
      <c r="D32" s="15"/>
      <c r="E32" s="15"/>
      <c r="F32" s="15"/>
    </row>
    <row r="33" spans="2:13" x14ac:dyDescent="0.2">
      <c r="B33" s="78" t="s">
        <v>139</v>
      </c>
      <c r="C33" s="66"/>
      <c r="D33" s="15"/>
      <c r="E33" s="15"/>
      <c r="F33" s="15"/>
    </row>
    <row r="34" spans="2:13" ht="25.5" customHeight="1" x14ac:dyDescent="0.25">
      <c r="B34" s="129" t="s">
        <v>161</v>
      </c>
      <c r="C34" s="129"/>
      <c r="D34" s="129"/>
      <c r="E34" s="129"/>
      <c r="F34" s="129"/>
      <c r="G34" s="129"/>
      <c r="H34" s="129"/>
      <c r="I34" s="129"/>
      <c r="J34" s="129"/>
      <c r="K34" s="129"/>
      <c r="L34" s="129"/>
      <c r="M34" s="129"/>
    </row>
    <row r="35" spans="2:13" x14ac:dyDescent="0.2">
      <c r="B35" s="66"/>
      <c r="C35" s="66"/>
      <c r="D35" s="15"/>
      <c r="E35" s="15"/>
      <c r="F35" s="15"/>
    </row>
    <row r="37" spans="2:13" ht="15.75" x14ac:dyDescent="0.2">
      <c r="B37" s="4" t="s">
        <v>55</v>
      </c>
      <c r="C37" s="66"/>
      <c r="D37" s="66"/>
      <c r="E37" s="66"/>
    </row>
    <row r="38" spans="2:13" x14ac:dyDescent="0.2">
      <c r="B38" s="66"/>
      <c r="C38" s="66"/>
      <c r="D38" s="66"/>
      <c r="E38" s="66"/>
    </row>
    <row r="39" spans="2:13" x14ac:dyDescent="0.2">
      <c r="B39" s="6" t="s">
        <v>56</v>
      </c>
      <c r="C39" s="66"/>
      <c r="D39" s="66"/>
      <c r="E39" s="66"/>
    </row>
    <row r="40" spans="2:13" x14ac:dyDescent="0.25">
      <c r="B40" s="79" t="s">
        <v>141</v>
      </c>
      <c r="C40" s="80" t="s">
        <v>57</v>
      </c>
      <c r="D40" s="80" t="s">
        <v>58</v>
      </c>
      <c r="E40" s="81" t="s">
        <v>59</v>
      </c>
    </row>
    <row r="41" spans="2:13" ht="22.5" x14ac:dyDescent="0.25">
      <c r="B41" s="9" t="s">
        <v>60</v>
      </c>
      <c r="C41" s="115">
        <v>886504</v>
      </c>
      <c r="D41" s="83">
        <v>1000000</v>
      </c>
      <c r="E41" s="84">
        <v>1010064</v>
      </c>
    </row>
    <row r="42" spans="2:13" ht="22.5" x14ac:dyDescent="0.25">
      <c r="B42" s="9" t="s">
        <v>61</v>
      </c>
      <c r="C42" s="83">
        <v>215813</v>
      </c>
      <c r="D42" s="12" t="s">
        <v>26</v>
      </c>
      <c r="E42" s="84">
        <v>99644</v>
      </c>
    </row>
    <row r="43" spans="2:13" x14ac:dyDescent="0.25">
      <c r="B43" s="9"/>
      <c r="C43" s="85"/>
      <c r="D43" s="9"/>
      <c r="E43" s="84"/>
    </row>
    <row r="44" spans="2:13" x14ac:dyDescent="0.25">
      <c r="B44" s="6" t="s">
        <v>179</v>
      </c>
      <c r="C44" s="85"/>
      <c r="D44" s="9"/>
      <c r="E44" s="84"/>
    </row>
    <row r="45" spans="2:13" x14ac:dyDescent="0.25">
      <c r="B45" s="75" t="s">
        <v>141</v>
      </c>
      <c r="C45" s="75" t="s">
        <v>1</v>
      </c>
      <c r="D45" s="75" t="s">
        <v>2</v>
      </c>
      <c r="E45" s="75" t="s">
        <v>3</v>
      </c>
    </row>
    <row r="46" spans="2:13" ht="15.6" customHeight="1" x14ac:dyDescent="0.2">
      <c r="B46" s="82" t="s">
        <v>175</v>
      </c>
      <c r="C46" s="66">
        <v>1</v>
      </c>
      <c r="D46" s="66">
        <v>3</v>
      </c>
      <c r="E46" s="66">
        <v>4</v>
      </c>
    </row>
    <row r="47" spans="2:13" x14ac:dyDescent="0.2">
      <c r="B47" s="82"/>
      <c r="C47" s="66"/>
      <c r="D47" s="66"/>
      <c r="E47" s="66"/>
    </row>
    <row r="48" spans="2:13" x14ac:dyDescent="0.2">
      <c r="B48" s="82"/>
      <c r="C48" s="66"/>
      <c r="D48" s="66"/>
      <c r="E48" s="66"/>
    </row>
    <row r="49" spans="2:5" ht="15.75" x14ac:dyDescent="0.2">
      <c r="B49" s="4" t="s">
        <v>62</v>
      </c>
      <c r="C49" s="66"/>
      <c r="D49" s="66"/>
      <c r="E49" s="66"/>
    </row>
    <row r="50" spans="2:5" x14ac:dyDescent="0.2">
      <c r="B50" s="66"/>
      <c r="C50" s="66"/>
      <c r="D50" s="66"/>
      <c r="E50" s="66"/>
    </row>
    <row r="51" spans="2:5" x14ac:dyDescent="0.2">
      <c r="B51" s="6" t="s">
        <v>121</v>
      </c>
      <c r="C51" s="66"/>
      <c r="D51" s="66"/>
      <c r="E51" s="66"/>
    </row>
    <row r="52" spans="2:5" x14ac:dyDescent="0.25">
      <c r="B52" s="75" t="s">
        <v>141</v>
      </c>
      <c r="C52" s="75" t="s">
        <v>1</v>
      </c>
      <c r="D52" s="75" t="s">
        <v>2</v>
      </c>
      <c r="E52" s="75" t="s">
        <v>3</v>
      </c>
    </row>
    <row r="53" spans="2:5" ht="21" customHeight="1" x14ac:dyDescent="0.25">
      <c r="B53" s="9" t="s">
        <v>123</v>
      </c>
      <c r="C53" s="86">
        <v>5300</v>
      </c>
      <c r="D53" s="9" t="s">
        <v>117</v>
      </c>
      <c r="E53" s="86">
        <v>7849</v>
      </c>
    </row>
  </sheetData>
  <mergeCells count="1">
    <mergeCell ref="B34:M34"/>
  </mergeCells>
  <pageMargins left="0.7" right="0.7" top="0.75" bottom="0.75" header="0.3" footer="0.3"/>
  <drawing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c9442f2-d1ec-468e-b54c-0ac155daedb9">
      <Terms xmlns="http://schemas.microsoft.com/office/infopath/2007/PartnerControls"/>
    </lcf76f155ced4ddcb4097134ff3c332f>
    <TaxCatchAll xmlns="ac565ab8-7720-42f7-8614-e64e3af29ffc"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F642B7EABE2D4ABEA8EA8F064DAEB1" ma:contentTypeVersion="27" ma:contentTypeDescription="Create a new document." ma:contentTypeScope="" ma:versionID="8eb81d399db676c02faa0ebf9359ae89">
  <xsd:schema xmlns:xsd="http://www.w3.org/2001/XMLSchema" xmlns:xs="http://www.w3.org/2001/XMLSchema" xmlns:p="http://schemas.microsoft.com/office/2006/metadata/properties" xmlns:ns1="http://schemas.microsoft.com/sharepoint/v3" xmlns:ns2="cc9442f2-d1ec-468e-b54c-0ac155daedb9" xmlns:ns3="ac565ab8-7720-42f7-8614-e64e3af29ffc" targetNamespace="http://schemas.microsoft.com/office/2006/metadata/properties" ma:root="true" ma:fieldsID="3f254d09c7e1a7a765e48d9a151b4f52" ns1:_="" ns2:_="" ns3:_="">
    <xsd:import namespace="http://schemas.microsoft.com/sharepoint/v3"/>
    <xsd:import namespace="cc9442f2-d1ec-468e-b54c-0ac155daedb9"/>
    <xsd:import namespace="ac565ab8-7720-42f7-8614-e64e3af29ff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bjectDetectorVersions" minOccurs="0"/>
                <xsd:element ref="ns2:MediaLengthInSeconds" minOccurs="0"/>
                <xsd:element ref="ns2:MediaServiceOCR"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9442f2-d1ec-468e-b54c-0ac155daed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2aedaf9-403a-4edc-9fe7-1afddf697f6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565ab8-7720-42f7-8614-e64e3af29ff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14b53f97-9556-4363-a13e-406eaeebdf13}" ma:internalName="TaxCatchAll" ma:showField="CatchAllData" ma:web="ac565ab8-7720-42f7-8614-e64e3af29f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5C4FFB-1D3B-4011-B8BE-8DDD0F6E465F}">
  <ds:schemaRefs>
    <ds:schemaRef ds:uri="http://purl.org/dc/dcmityp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cc9442f2-d1ec-468e-b54c-0ac155daedb9"/>
    <ds:schemaRef ds:uri="http://schemas.microsoft.com/sharepoint/v3"/>
    <ds:schemaRef ds:uri="http://purl.org/dc/elements/1.1/"/>
    <ds:schemaRef ds:uri="ac565ab8-7720-42f7-8614-e64e3af29ffc"/>
    <ds:schemaRef ds:uri="http://purl.org/dc/terms/"/>
  </ds:schemaRefs>
</ds:datastoreItem>
</file>

<file path=customXml/itemProps2.xml><?xml version="1.0" encoding="utf-8"?>
<ds:datastoreItem xmlns:ds="http://schemas.openxmlformats.org/officeDocument/2006/customXml" ds:itemID="{2B1D9D6B-FB72-4CE0-8535-EA7C98CA4A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442f2-d1ec-468e-b54c-0ac155daedb9"/>
    <ds:schemaRef ds:uri="ac565ab8-7720-42f7-8614-e64e3af29f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EBAA5B-790D-43D0-A7C5-522DBD905E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2025 Data Pack</vt:lpstr>
      <vt:lpstr>Environment</vt:lpstr>
      <vt:lpstr>Social</vt:lpstr>
      <vt:lpstr>Governance</vt:lpstr>
      <vt:lpstr>Environment!_Toc199184400</vt:lpstr>
      <vt:lpstr>Governance!_Toc199184400</vt:lpstr>
      <vt:lpstr>Social!_Toc199184400</vt:lpstr>
      <vt:lpstr>Environment!_Toc199184413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Freya Bellack</dc:creator>
  <cp:lastModifiedBy>Freya Bellack</cp:lastModifiedBy>
  <dcterms:created xsi:type="dcterms:W3CDTF">2025-11-17T01:28:42Z</dcterms:created>
  <dcterms:modified xsi:type="dcterms:W3CDTF">2025-12-18T23:37:27Z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0x0101006CF642B7EABE2D4ABEA8EA8F064DAEB1</vt:lpwstr>
  </property>
</Properties>
</file>